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-45" yWindow="300" windowWidth="13515" windowHeight="9690"/>
  </bookViews>
  <sheets>
    <sheet name="Cuadro_9" sheetId="3" r:id="rId1"/>
  </sheets>
  <definedNames>
    <definedName name="_xlnm.Print_Area" localSheetId="0">Cuadro_9!$A$1:$H$69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E16" i="3"/>
  <c r="F16" i="3"/>
  <c r="G16" i="3"/>
  <c r="H16" i="3"/>
  <c r="C16" i="3"/>
  <c r="D12" i="3" l="1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D17" i="3"/>
  <c r="E17" i="3"/>
  <c r="F17" i="3"/>
  <c r="G17" i="3"/>
  <c r="H17" i="3"/>
  <c r="D18" i="3"/>
  <c r="E18" i="3"/>
  <c r="F18" i="3"/>
  <c r="G18" i="3"/>
  <c r="H18" i="3"/>
  <c r="D19" i="3"/>
  <c r="E19" i="3"/>
  <c r="F19" i="3"/>
  <c r="G19" i="3"/>
  <c r="H19" i="3"/>
  <c r="D20" i="3"/>
  <c r="E20" i="3"/>
  <c r="F20" i="3"/>
  <c r="G20" i="3"/>
  <c r="H20" i="3"/>
  <c r="D21" i="3"/>
  <c r="E21" i="3"/>
  <c r="F21" i="3"/>
  <c r="G21" i="3"/>
  <c r="H21" i="3"/>
  <c r="D22" i="3"/>
  <c r="E22" i="3"/>
  <c r="F22" i="3"/>
  <c r="G22" i="3"/>
  <c r="H22" i="3"/>
  <c r="C18" i="3"/>
  <c r="B18" i="3" s="1"/>
  <c r="C17" i="3"/>
  <c r="C13" i="3"/>
  <c r="C19" i="3"/>
  <c r="C20" i="3"/>
  <c r="C21" i="3"/>
  <c r="B21" i="3" s="1"/>
  <c r="C22" i="3"/>
  <c r="C12" i="3"/>
  <c r="B20" i="3" l="1"/>
  <c r="B19" i="3"/>
  <c r="B16" i="3"/>
  <c r="B13" i="3"/>
  <c r="B22" i="3"/>
  <c r="B17" i="3"/>
  <c r="C24" i="3"/>
  <c r="B36" i="3"/>
  <c r="B45" i="3"/>
  <c r="C14" i="3" l="1"/>
  <c r="B14" i="3" s="1"/>
  <c r="B26" i="3"/>
  <c r="C54" i="3"/>
  <c r="B49" i="3" l="1"/>
  <c r="D48" i="3"/>
  <c r="E48" i="3"/>
  <c r="F48" i="3"/>
  <c r="G48" i="3"/>
  <c r="H48" i="3"/>
  <c r="C48" i="3"/>
  <c r="C47" i="3" s="1"/>
  <c r="B58" i="3"/>
  <c r="B60" i="3"/>
  <c r="C15" i="3" l="1"/>
  <c r="B15" i="3" s="1"/>
  <c r="B12" i="3" l="1"/>
  <c r="B59" i="3"/>
  <c r="B57" i="3"/>
  <c r="B56" i="3"/>
  <c r="B55" i="3"/>
  <c r="E54" i="3"/>
  <c r="D54" i="3"/>
  <c r="D47" i="3" s="1"/>
  <c r="H54" i="3"/>
  <c r="G54" i="3"/>
  <c r="F54" i="3"/>
  <c r="B53" i="3"/>
  <c r="B54" i="3" l="1"/>
  <c r="E47" i="3"/>
  <c r="C41" i="3"/>
  <c r="D41" i="3"/>
  <c r="E41" i="3"/>
  <c r="F41" i="3"/>
  <c r="G41" i="3"/>
  <c r="H41" i="3"/>
  <c r="C30" i="3"/>
  <c r="D30" i="3"/>
  <c r="E30" i="3"/>
  <c r="F30" i="3"/>
  <c r="G30" i="3"/>
  <c r="H30" i="3"/>
  <c r="B32" i="3"/>
  <c r="D24" i="3" l="1"/>
  <c r="E24" i="3"/>
  <c r="F24" i="3"/>
  <c r="G24" i="3"/>
  <c r="H24" i="3"/>
  <c r="B46" i="3"/>
  <c r="B40" i="3"/>
  <c r="B39" i="3"/>
  <c r="B28" i="3"/>
  <c r="G23" i="3" l="1"/>
  <c r="H23" i="3"/>
  <c r="E23" i="3"/>
  <c r="C29" i="3" l="1"/>
  <c r="G47" i="3"/>
  <c r="H47" i="3"/>
  <c r="B25" i="3"/>
  <c r="F47" i="3" l="1"/>
  <c r="B51" i="3" l="1"/>
  <c r="B52" i="3"/>
  <c r="B37" i="3"/>
  <c r="F23" i="3" l="1"/>
  <c r="B27" i="3" l="1"/>
  <c r="B24" i="3" s="1"/>
  <c r="B23" i="3" s="1"/>
  <c r="C23" i="3" l="1"/>
  <c r="C11" i="3" s="1"/>
  <c r="D23" i="3"/>
  <c r="B50" i="3"/>
  <c r="B48" i="3" s="1"/>
  <c r="B47" i="3" s="1"/>
  <c r="B38" i="3" l="1"/>
  <c r="B35" i="3" l="1"/>
  <c r="B44" i="3" l="1"/>
  <c r="B34" i="3" l="1"/>
  <c r="B43" i="3"/>
  <c r="H29" i="3" l="1"/>
  <c r="H11" i="3" s="1"/>
  <c r="B33" i="3"/>
  <c r="B30" i="3" s="1"/>
  <c r="E29" i="3"/>
  <c r="E11" i="3" s="1"/>
  <c r="G29" i="3" l="1"/>
  <c r="G11" i="3" s="1"/>
  <c r="F29" i="3"/>
  <c r="F11" i="3" s="1"/>
  <c r="B42" i="3"/>
  <c r="B41" i="3" s="1"/>
  <c r="D29" i="3" l="1"/>
  <c r="D11" i="3" s="1"/>
  <c r="B29" i="3" l="1"/>
  <c r="B11" i="3" s="1"/>
</calcChain>
</file>

<file path=xl/sharedStrings.xml><?xml version="1.0" encoding="utf-8"?>
<sst xmlns="http://schemas.openxmlformats.org/spreadsheetml/2006/main" count="72" uniqueCount="44">
  <si>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</si>
  <si>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</si>
  <si>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</si>
  <si>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</si>
  <si>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</si>
  <si>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</si>
  <si>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</si>
  <si>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</si>
  <si>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</si>
  <si>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</si>
  <si>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</si>
  <si>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</si>
  <si>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</si>
  <si>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</si>
  <si>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</si>
  <si>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</si>
  <si>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</si>
  <si>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</si>
  <si>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</si>
  <si>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</si>
  <si>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</si>
  <si>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</si>
  <si>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</si>
  <si>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</si>
  <si>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</si>
  <si>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</si>
  <si>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</si>
  <si>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</si>
  <si>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</si>
  <si>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</si>
  <si>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</si>
  <si>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</si>
  <si>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>(2)  Incluye cuartos de alquiler y adosadas.</t>
  </si>
  <si>
    <t>(1)  Son edificios y estructuras destinadas a albergues, estacionamientos, galeras para criaderos y ceba de animales, clubes salas de reuniones, cines,</t>
  </si>
  <si>
    <t xml:space="preserve">      teatros, estadios deportivos y otros para el esparcimiento.</t>
  </si>
  <si>
    <t>Fuente: Constructoras, inmobiliarias y personas particulares.</t>
  </si>
  <si>
    <t>Oficina</t>
  </si>
  <si>
    <t>Centros religiosos</t>
  </si>
  <si>
    <t>Administración pública</t>
  </si>
  <si>
    <t>Oficinas</t>
  </si>
  <si>
    <t>Administración Pública</t>
  </si>
  <si>
    <t>Edificio de apartamento(2)</t>
  </si>
  <si>
    <t>Industrias</t>
  </si>
  <si>
    <t xml:space="preserve">  DISTRITO Y TIPO DE EDIFICACIÓN: IV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</si>
</sst>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4" applyFont="1"/>
    <xf numFmtId="0" fontId="2" fillId="0" borderId="0" xfId="4" applyFont="1" applyAlignment="1">
      <alignment vertical="center"/>
    </xf>
    <xf numFmtId="0" fontId="2" fillId="2" borderId="0" xfId="4" applyFont="1" applyFill="1"/>
    <xf numFmtId="165" fontId="3" fillId="2" borderId="0" xfId="2" applyNumberFormat="1" applyFont="1" applyFill="1" applyAlignment="1">
      <alignment horizontal="center"/>
    </xf>
    <xf numFmtId="165" fontId="3" fillId="2" borderId="3" xfId="4" applyNumberFormat="1" applyFont="1" applyFill="1" applyBorder="1"/>
    <xf numFmtId="165" fontId="1" fillId="2" borderId="0" xfId="2" applyNumberFormat="1" applyFont="1" applyFill="1" applyAlignment="1">
      <alignment horizontal="left" indent="3"/>
    </xf>
    <xf numFmtId="165" fontId="3" fillId="2" borderId="5" xfId="5" applyNumberFormat="1" applyFont="1" applyFill="1" applyBorder="1" applyAlignment="1">
      <alignment horizontal="right"/>
    </xf>
    <xf numFmtId="165" fontId="3" fillId="2" borderId="3" xfId="5" applyNumberFormat="1" applyFont="1" applyFill="1" applyBorder="1" applyAlignment="1">
      <alignment horizontal="right"/>
    </xf>
    <xf numFmtId="165" fontId="1" fillId="2" borderId="4" xfId="2" applyNumberFormat="1" applyFont="1" applyFill="1" applyBorder="1" applyAlignment="1">
      <alignment horizontal="left" indent="3"/>
    </xf>
    <xf numFmtId="49" fontId="2" fillId="2" borderId="4" xfId="4" applyNumberFormat="1" applyFont="1" applyFill="1" applyBorder="1" applyAlignment="1">
      <alignment horizontal="left" indent="3"/>
    </xf>
    <xf numFmtId="49" fontId="1" fillId="2" borderId="0" xfId="4" applyNumberFormat="1" applyFill="1"/>
    <xf numFmtId="165" fontId="2" fillId="2" borderId="0" xfId="2" applyNumberFormat="1" applyFill="1" applyAlignment="1">
      <alignment horizontal="left" indent="2"/>
    </xf>
    <xf numFmtId="165" fontId="3" fillId="2" borderId="3" xfId="4" applyNumberFormat="1" applyFont="1" applyFill="1" applyBorder="1" applyAlignment="1">
      <alignment horizontal="center"/>
    </xf>
    <xf numFmtId="165" fontId="1" fillId="2" borderId="5" xfId="5" applyNumberFormat="1" applyFont="1" applyFill="1" applyBorder="1" applyAlignment="1">
      <alignment horizontal="right"/>
    </xf>
    <xf numFmtId="165" fontId="1" fillId="2" borderId="3" xfId="5" applyNumberFormat="1" applyFont="1" applyFill="1" applyBorder="1" applyAlignment="1">
      <alignment horizontal="right"/>
    </xf>
    <xf numFmtId="165" fontId="1" fillId="2" borderId="0" xfId="2" applyNumberFormat="1" applyFont="1" applyFill="1"/>
    <xf numFmtId="164" fontId="2" fillId="2" borderId="0" xfId="6" applyNumberFormat="1" applyFont="1" applyFill="1" applyBorder="1" applyAlignment="1">
      <alignment horizontal="left"/>
    </xf>
    <xf numFmtId="0" fontId="2" fillId="2" borderId="0" xfId="4" applyFont="1" applyFill="1" applyAlignment="1">
      <alignment vertical="center"/>
    </xf>
    <xf numFmtId="49" fontId="1" fillId="2" borderId="4" xfId="4" applyNumberFormat="1" applyFill="1" applyBorder="1" applyAlignment="1">
      <alignment horizontal="left" indent="3"/>
    </xf>
    <xf numFmtId="49" fontId="1" fillId="2" borderId="4" xfId="4" applyNumberFormat="1" applyFill="1" applyBorder="1" applyAlignment="1">
      <alignment horizontal="left"/>
    </xf>
    <xf numFmtId="49" fontId="2" fillId="2" borderId="2" xfId="4" applyNumberFormat="1" applyFont="1" applyFill="1" applyBorder="1" applyAlignment="1">
      <alignment horizontal="left" indent="3"/>
    </xf>
    <xf numFmtId="0" fontId="4" fillId="0" borderId="0" xfId="0" applyFont="1"/>
    <xf numFmtId="0" fontId="4" fillId="2" borderId="0" xfId="0" applyFont="1" applyFill="1" applyAlignment="1">
      <alignment horizontal="center"/>
    </xf>
    <xf numFmtId="49" fontId="2" fillId="2" borderId="0" xfId="4" applyNumberFormat="1" applyFont="1" applyFill="1" applyAlignment="1">
      <alignment horizontal="left" indent="3"/>
    </xf>
    <xf numFmtId="0" fontId="1" fillId="0" borderId="0" xfId="4" applyAlignment="1">
      <alignment vertical="center"/>
    </xf>
    <xf numFmtId="0" fontId="1" fillId="2" borderId="0" xfId="4" applyFill="1"/>
    <xf numFmtId="49" fontId="1" fillId="2" borderId="2" xfId="4" applyNumberFormat="1" applyFill="1" applyBorder="1" applyAlignment="1">
      <alignment horizontal="left" indent="3"/>
    </xf>
    <xf numFmtId="49" fontId="1" fillId="2" borderId="1" xfId="4" applyNumberFormat="1" applyFill="1" applyBorder="1" applyAlignment="1">
      <alignment horizontal="left" indent="3"/>
    </xf>
    <xf numFmtId="164" fontId="1" fillId="0" borderId="0" xfId="6" applyNumberFormat="1" applyFont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1" fillId="2" borderId="0" xfId="4" applyFill="1" applyAlignment="1">
      <alignment vertical="center"/>
    </xf>
    <xf numFmtId="165" fontId="1" fillId="2" borderId="3" xfId="4" applyNumberFormat="1" applyFill="1" applyBorder="1" applyAlignment="1">
      <alignment horizontal="center"/>
    </xf>
    <xf numFmtId="165" fontId="1" fillId="2" borderId="3" xfId="4" applyNumberFormat="1" applyFont="1" applyFill="1" applyBorder="1" applyAlignment="1">
      <alignment horizontal="center"/>
    </xf>
    <xf numFmtId="0" fontId="2" fillId="2" borderId="11" xfId="4" applyFont="1" applyFill="1" applyBorder="1"/>
    <xf numFmtId="0" fontId="6" fillId="3" borderId="12" xfId="4" applyFont="1" applyFill="1" applyBorder="1" applyAlignment="1">
      <alignment horizontal="center" vertical="center" wrapText="1"/>
    </xf>
    <xf numFmtId="0" fontId="6" fillId="3" borderId="14" xfId="4" applyFont="1" applyFill="1" applyBorder="1" applyAlignment="1">
      <alignment horizontal="center" vertical="center" wrapText="1"/>
    </xf>
    <xf numFmtId="0" fontId="6" fillId="3" borderId="11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10" xfId="4" applyFont="1" applyFill="1" applyBorder="1" applyAlignment="1">
      <alignment horizontal="center" vertical="center" wrapText="1"/>
    </xf>
    <xf numFmtId="0" fontId="6" fillId="3" borderId="13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0"/>
  <sheetViews>
    <sheetView tabSelected="1" zoomScale="120" zoomScaleNormal="120" zoomScaleSheetLayoutView="100" workbookViewId="0">
      <selection activeCell="C65" sqref="C65"/>
    </sheetView>
  </sheetViews>
  <sheetFormatPr baseColWidth="10" defaultColWidth="11.42578125" defaultRowHeight="12.75" x14ac:dyDescent="0.2"/>
  <cols>
    <col min="1" max="1" width="31.42578125" style="1" customWidth="1"/>
    <col min="2" max="2" width="13.42578125" style="1" customWidth="1"/>
    <col min="3" max="3" width="13.7109375" style="1" customWidth="1"/>
    <col min="4" max="4" width="13.28515625" style="1" customWidth="1"/>
    <col min="5" max="5" width="12.5703125" style="1" customWidth="1"/>
    <col min="6" max="6" width="12.42578125" style="1" customWidth="1"/>
    <col min="7" max="7" width="13.5703125" style="1" customWidth="1"/>
    <col min="8" max="8" width="12.7109375" style="1" customWidth="1"/>
    <col min="9" max="32" width="11.42578125" style="3"/>
    <col min="33" max="256" width="11.42578125" style="1"/>
    <col min="257" max="257" width="28.5703125" style="1" customWidth="1"/>
    <col min="258" max="258" width="13.28515625" style="1" customWidth="1"/>
    <col min="259" max="259" width="13.140625" style="1" customWidth="1"/>
    <col min="260" max="260" width="12.5703125" style="1" customWidth="1"/>
    <col min="261" max="261" width="12.42578125" style="1" customWidth="1"/>
    <col min="262" max="262" width="15.140625" style="1" customWidth="1"/>
    <col min="263" max="512" width="11.42578125" style="1"/>
    <col min="513" max="513" width="28.5703125" style="1" customWidth="1"/>
    <col min="514" max="514" width="13.28515625" style="1" customWidth="1"/>
    <col min="515" max="515" width="13.140625" style="1" customWidth="1"/>
    <col min="516" max="516" width="12.5703125" style="1" customWidth="1"/>
    <col min="517" max="517" width="12.42578125" style="1" customWidth="1"/>
    <col min="518" max="518" width="15.140625" style="1" customWidth="1"/>
    <col min="519" max="768" width="11.42578125" style="1"/>
    <col min="769" max="769" width="28.5703125" style="1" customWidth="1"/>
    <col min="770" max="770" width="13.28515625" style="1" customWidth="1"/>
    <col min="771" max="771" width="13.140625" style="1" customWidth="1"/>
    <col min="772" max="772" width="12.5703125" style="1" customWidth="1"/>
    <col min="773" max="773" width="12.42578125" style="1" customWidth="1"/>
    <col min="774" max="774" width="15.140625" style="1" customWidth="1"/>
    <col min="775" max="1024" width="11.42578125" style="1"/>
    <col min="1025" max="1025" width="28.5703125" style="1" customWidth="1"/>
    <col min="1026" max="1026" width="13.28515625" style="1" customWidth="1"/>
    <col min="1027" max="1027" width="13.140625" style="1" customWidth="1"/>
    <col min="1028" max="1028" width="12.5703125" style="1" customWidth="1"/>
    <col min="1029" max="1029" width="12.42578125" style="1" customWidth="1"/>
    <col min="1030" max="1030" width="15.140625" style="1" customWidth="1"/>
    <col min="1031" max="1280" width="11.42578125" style="1"/>
    <col min="1281" max="1281" width="28.5703125" style="1" customWidth="1"/>
    <col min="1282" max="1282" width="13.28515625" style="1" customWidth="1"/>
    <col min="1283" max="1283" width="13.140625" style="1" customWidth="1"/>
    <col min="1284" max="1284" width="12.5703125" style="1" customWidth="1"/>
    <col min="1285" max="1285" width="12.42578125" style="1" customWidth="1"/>
    <col min="1286" max="1286" width="15.140625" style="1" customWidth="1"/>
    <col min="1287" max="1536" width="11.42578125" style="1"/>
    <col min="1537" max="1537" width="28.5703125" style="1" customWidth="1"/>
    <col min="1538" max="1538" width="13.28515625" style="1" customWidth="1"/>
    <col min="1539" max="1539" width="13.140625" style="1" customWidth="1"/>
    <col min="1540" max="1540" width="12.5703125" style="1" customWidth="1"/>
    <col min="1541" max="1541" width="12.42578125" style="1" customWidth="1"/>
    <col min="1542" max="1542" width="15.140625" style="1" customWidth="1"/>
    <col min="1543" max="1792" width="11.42578125" style="1"/>
    <col min="1793" max="1793" width="28.5703125" style="1" customWidth="1"/>
    <col min="1794" max="1794" width="13.28515625" style="1" customWidth="1"/>
    <col min="1795" max="1795" width="13.140625" style="1" customWidth="1"/>
    <col min="1796" max="1796" width="12.5703125" style="1" customWidth="1"/>
    <col min="1797" max="1797" width="12.42578125" style="1" customWidth="1"/>
    <col min="1798" max="1798" width="15.140625" style="1" customWidth="1"/>
    <col min="1799" max="2048" width="11.42578125" style="1"/>
    <col min="2049" max="2049" width="28.5703125" style="1" customWidth="1"/>
    <col min="2050" max="2050" width="13.28515625" style="1" customWidth="1"/>
    <col min="2051" max="2051" width="13.140625" style="1" customWidth="1"/>
    <col min="2052" max="2052" width="12.5703125" style="1" customWidth="1"/>
    <col min="2053" max="2053" width="12.42578125" style="1" customWidth="1"/>
    <col min="2054" max="2054" width="15.140625" style="1" customWidth="1"/>
    <col min="2055" max="2304" width="11.42578125" style="1"/>
    <col min="2305" max="2305" width="28.5703125" style="1" customWidth="1"/>
    <col min="2306" max="2306" width="13.28515625" style="1" customWidth="1"/>
    <col min="2307" max="2307" width="13.140625" style="1" customWidth="1"/>
    <col min="2308" max="2308" width="12.5703125" style="1" customWidth="1"/>
    <col min="2309" max="2309" width="12.42578125" style="1" customWidth="1"/>
    <col min="2310" max="2310" width="15.140625" style="1" customWidth="1"/>
    <col min="2311" max="2560" width="11.42578125" style="1"/>
    <col min="2561" max="2561" width="28.5703125" style="1" customWidth="1"/>
    <col min="2562" max="2562" width="13.28515625" style="1" customWidth="1"/>
    <col min="2563" max="2563" width="13.140625" style="1" customWidth="1"/>
    <col min="2564" max="2564" width="12.5703125" style="1" customWidth="1"/>
    <col min="2565" max="2565" width="12.42578125" style="1" customWidth="1"/>
    <col min="2566" max="2566" width="15.140625" style="1" customWidth="1"/>
    <col min="2567" max="2816" width="11.42578125" style="1"/>
    <col min="2817" max="2817" width="28.5703125" style="1" customWidth="1"/>
    <col min="2818" max="2818" width="13.28515625" style="1" customWidth="1"/>
    <col min="2819" max="2819" width="13.140625" style="1" customWidth="1"/>
    <col min="2820" max="2820" width="12.5703125" style="1" customWidth="1"/>
    <col min="2821" max="2821" width="12.42578125" style="1" customWidth="1"/>
    <col min="2822" max="2822" width="15.140625" style="1" customWidth="1"/>
    <col min="2823" max="3072" width="11.42578125" style="1"/>
    <col min="3073" max="3073" width="28.5703125" style="1" customWidth="1"/>
    <col min="3074" max="3074" width="13.28515625" style="1" customWidth="1"/>
    <col min="3075" max="3075" width="13.140625" style="1" customWidth="1"/>
    <col min="3076" max="3076" width="12.5703125" style="1" customWidth="1"/>
    <col min="3077" max="3077" width="12.42578125" style="1" customWidth="1"/>
    <col min="3078" max="3078" width="15.140625" style="1" customWidth="1"/>
    <col min="3079" max="3328" width="11.42578125" style="1"/>
    <col min="3329" max="3329" width="28.5703125" style="1" customWidth="1"/>
    <col min="3330" max="3330" width="13.28515625" style="1" customWidth="1"/>
    <col min="3331" max="3331" width="13.140625" style="1" customWidth="1"/>
    <col min="3332" max="3332" width="12.5703125" style="1" customWidth="1"/>
    <col min="3333" max="3333" width="12.42578125" style="1" customWidth="1"/>
    <col min="3334" max="3334" width="15.140625" style="1" customWidth="1"/>
    <col min="3335" max="3584" width="11.42578125" style="1"/>
    <col min="3585" max="3585" width="28.5703125" style="1" customWidth="1"/>
    <col min="3586" max="3586" width="13.28515625" style="1" customWidth="1"/>
    <col min="3587" max="3587" width="13.140625" style="1" customWidth="1"/>
    <col min="3588" max="3588" width="12.5703125" style="1" customWidth="1"/>
    <col min="3589" max="3589" width="12.42578125" style="1" customWidth="1"/>
    <col min="3590" max="3590" width="15.140625" style="1" customWidth="1"/>
    <col min="3591" max="3840" width="11.42578125" style="1"/>
    <col min="3841" max="3841" width="28.5703125" style="1" customWidth="1"/>
    <col min="3842" max="3842" width="13.28515625" style="1" customWidth="1"/>
    <col min="3843" max="3843" width="13.140625" style="1" customWidth="1"/>
    <col min="3844" max="3844" width="12.5703125" style="1" customWidth="1"/>
    <col min="3845" max="3845" width="12.42578125" style="1" customWidth="1"/>
    <col min="3846" max="3846" width="15.140625" style="1" customWidth="1"/>
    <col min="3847" max="4096" width="11.42578125" style="1"/>
    <col min="4097" max="4097" width="28.5703125" style="1" customWidth="1"/>
    <col min="4098" max="4098" width="13.28515625" style="1" customWidth="1"/>
    <col min="4099" max="4099" width="13.140625" style="1" customWidth="1"/>
    <col min="4100" max="4100" width="12.5703125" style="1" customWidth="1"/>
    <col min="4101" max="4101" width="12.42578125" style="1" customWidth="1"/>
    <col min="4102" max="4102" width="15.140625" style="1" customWidth="1"/>
    <col min="4103" max="4352" width="11.42578125" style="1"/>
    <col min="4353" max="4353" width="28.5703125" style="1" customWidth="1"/>
    <col min="4354" max="4354" width="13.28515625" style="1" customWidth="1"/>
    <col min="4355" max="4355" width="13.140625" style="1" customWidth="1"/>
    <col min="4356" max="4356" width="12.5703125" style="1" customWidth="1"/>
    <col min="4357" max="4357" width="12.42578125" style="1" customWidth="1"/>
    <col min="4358" max="4358" width="15.140625" style="1" customWidth="1"/>
    <col min="4359" max="4608" width="11.42578125" style="1"/>
    <col min="4609" max="4609" width="28.5703125" style="1" customWidth="1"/>
    <col min="4610" max="4610" width="13.28515625" style="1" customWidth="1"/>
    <col min="4611" max="4611" width="13.140625" style="1" customWidth="1"/>
    <col min="4612" max="4612" width="12.5703125" style="1" customWidth="1"/>
    <col min="4613" max="4613" width="12.42578125" style="1" customWidth="1"/>
    <col min="4614" max="4614" width="15.140625" style="1" customWidth="1"/>
    <col min="4615" max="4864" width="11.42578125" style="1"/>
    <col min="4865" max="4865" width="28.5703125" style="1" customWidth="1"/>
    <col min="4866" max="4866" width="13.28515625" style="1" customWidth="1"/>
    <col min="4867" max="4867" width="13.140625" style="1" customWidth="1"/>
    <col min="4868" max="4868" width="12.5703125" style="1" customWidth="1"/>
    <col min="4869" max="4869" width="12.42578125" style="1" customWidth="1"/>
    <col min="4870" max="4870" width="15.140625" style="1" customWidth="1"/>
    <col min="4871" max="5120" width="11.42578125" style="1"/>
    <col min="5121" max="5121" width="28.5703125" style="1" customWidth="1"/>
    <col min="5122" max="5122" width="13.28515625" style="1" customWidth="1"/>
    <col min="5123" max="5123" width="13.140625" style="1" customWidth="1"/>
    <col min="5124" max="5124" width="12.5703125" style="1" customWidth="1"/>
    <col min="5125" max="5125" width="12.42578125" style="1" customWidth="1"/>
    <col min="5126" max="5126" width="15.140625" style="1" customWidth="1"/>
    <col min="5127" max="5376" width="11.42578125" style="1"/>
    <col min="5377" max="5377" width="28.5703125" style="1" customWidth="1"/>
    <col min="5378" max="5378" width="13.28515625" style="1" customWidth="1"/>
    <col min="5379" max="5379" width="13.140625" style="1" customWidth="1"/>
    <col min="5380" max="5380" width="12.5703125" style="1" customWidth="1"/>
    <col min="5381" max="5381" width="12.42578125" style="1" customWidth="1"/>
    <col min="5382" max="5382" width="15.140625" style="1" customWidth="1"/>
    <col min="5383" max="5632" width="11.42578125" style="1"/>
    <col min="5633" max="5633" width="28.5703125" style="1" customWidth="1"/>
    <col min="5634" max="5634" width="13.28515625" style="1" customWidth="1"/>
    <col min="5635" max="5635" width="13.140625" style="1" customWidth="1"/>
    <col min="5636" max="5636" width="12.5703125" style="1" customWidth="1"/>
    <col min="5637" max="5637" width="12.42578125" style="1" customWidth="1"/>
    <col min="5638" max="5638" width="15.140625" style="1" customWidth="1"/>
    <col min="5639" max="5888" width="11.42578125" style="1"/>
    <col min="5889" max="5889" width="28.5703125" style="1" customWidth="1"/>
    <col min="5890" max="5890" width="13.28515625" style="1" customWidth="1"/>
    <col min="5891" max="5891" width="13.140625" style="1" customWidth="1"/>
    <col min="5892" max="5892" width="12.5703125" style="1" customWidth="1"/>
    <col min="5893" max="5893" width="12.42578125" style="1" customWidth="1"/>
    <col min="5894" max="5894" width="15.140625" style="1" customWidth="1"/>
    <col min="5895" max="6144" width="11.42578125" style="1"/>
    <col min="6145" max="6145" width="28.5703125" style="1" customWidth="1"/>
    <col min="6146" max="6146" width="13.28515625" style="1" customWidth="1"/>
    <col min="6147" max="6147" width="13.140625" style="1" customWidth="1"/>
    <col min="6148" max="6148" width="12.5703125" style="1" customWidth="1"/>
    <col min="6149" max="6149" width="12.42578125" style="1" customWidth="1"/>
    <col min="6150" max="6150" width="15.140625" style="1" customWidth="1"/>
    <col min="6151" max="6400" width="11.42578125" style="1"/>
    <col min="6401" max="6401" width="28.5703125" style="1" customWidth="1"/>
    <col min="6402" max="6402" width="13.28515625" style="1" customWidth="1"/>
    <col min="6403" max="6403" width="13.140625" style="1" customWidth="1"/>
    <col min="6404" max="6404" width="12.5703125" style="1" customWidth="1"/>
    <col min="6405" max="6405" width="12.42578125" style="1" customWidth="1"/>
    <col min="6406" max="6406" width="15.140625" style="1" customWidth="1"/>
    <col min="6407" max="6656" width="11.42578125" style="1"/>
    <col min="6657" max="6657" width="28.5703125" style="1" customWidth="1"/>
    <col min="6658" max="6658" width="13.28515625" style="1" customWidth="1"/>
    <col min="6659" max="6659" width="13.140625" style="1" customWidth="1"/>
    <col min="6660" max="6660" width="12.5703125" style="1" customWidth="1"/>
    <col min="6661" max="6661" width="12.42578125" style="1" customWidth="1"/>
    <col min="6662" max="6662" width="15.140625" style="1" customWidth="1"/>
    <col min="6663" max="6912" width="11.42578125" style="1"/>
    <col min="6913" max="6913" width="28.5703125" style="1" customWidth="1"/>
    <col min="6914" max="6914" width="13.28515625" style="1" customWidth="1"/>
    <col min="6915" max="6915" width="13.140625" style="1" customWidth="1"/>
    <col min="6916" max="6916" width="12.5703125" style="1" customWidth="1"/>
    <col min="6917" max="6917" width="12.42578125" style="1" customWidth="1"/>
    <col min="6918" max="6918" width="15.140625" style="1" customWidth="1"/>
    <col min="6919" max="7168" width="11.42578125" style="1"/>
    <col min="7169" max="7169" width="28.5703125" style="1" customWidth="1"/>
    <col min="7170" max="7170" width="13.28515625" style="1" customWidth="1"/>
    <col min="7171" max="7171" width="13.140625" style="1" customWidth="1"/>
    <col min="7172" max="7172" width="12.5703125" style="1" customWidth="1"/>
    <col min="7173" max="7173" width="12.42578125" style="1" customWidth="1"/>
    <col min="7174" max="7174" width="15.140625" style="1" customWidth="1"/>
    <col min="7175" max="7424" width="11.42578125" style="1"/>
    <col min="7425" max="7425" width="28.5703125" style="1" customWidth="1"/>
    <col min="7426" max="7426" width="13.28515625" style="1" customWidth="1"/>
    <col min="7427" max="7427" width="13.140625" style="1" customWidth="1"/>
    <col min="7428" max="7428" width="12.5703125" style="1" customWidth="1"/>
    <col min="7429" max="7429" width="12.42578125" style="1" customWidth="1"/>
    <col min="7430" max="7430" width="15.140625" style="1" customWidth="1"/>
    <col min="7431" max="7680" width="11.42578125" style="1"/>
    <col min="7681" max="7681" width="28.5703125" style="1" customWidth="1"/>
    <col min="7682" max="7682" width="13.28515625" style="1" customWidth="1"/>
    <col min="7683" max="7683" width="13.140625" style="1" customWidth="1"/>
    <col min="7684" max="7684" width="12.5703125" style="1" customWidth="1"/>
    <col min="7685" max="7685" width="12.42578125" style="1" customWidth="1"/>
    <col min="7686" max="7686" width="15.140625" style="1" customWidth="1"/>
    <col min="7687" max="7936" width="11.42578125" style="1"/>
    <col min="7937" max="7937" width="28.5703125" style="1" customWidth="1"/>
    <col min="7938" max="7938" width="13.28515625" style="1" customWidth="1"/>
    <col min="7939" max="7939" width="13.140625" style="1" customWidth="1"/>
    <col min="7940" max="7940" width="12.5703125" style="1" customWidth="1"/>
    <col min="7941" max="7941" width="12.42578125" style="1" customWidth="1"/>
    <col min="7942" max="7942" width="15.140625" style="1" customWidth="1"/>
    <col min="7943" max="8192" width="11.42578125" style="1"/>
    <col min="8193" max="8193" width="28.5703125" style="1" customWidth="1"/>
    <col min="8194" max="8194" width="13.28515625" style="1" customWidth="1"/>
    <col min="8195" max="8195" width="13.140625" style="1" customWidth="1"/>
    <col min="8196" max="8196" width="12.5703125" style="1" customWidth="1"/>
    <col min="8197" max="8197" width="12.42578125" style="1" customWidth="1"/>
    <col min="8198" max="8198" width="15.140625" style="1" customWidth="1"/>
    <col min="8199" max="8448" width="11.42578125" style="1"/>
    <col min="8449" max="8449" width="28.5703125" style="1" customWidth="1"/>
    <col min="8450" max="8450" width="13.28515625" style="1" customWidth="1"/>
    <col min="8451" max="8451" width="13.140625" style="1" customWidth="1"/>
    <col min="8452" max="8452" width="12.5703125" style="1" customWidth="1"/>
    <col min="8453" max="8453" width="12.42578125" style="1" customWidth="1"/>
    <col min="8454" max="8454" width="15.140625" style="1" customWidth="1"/>
    <col min="8455" max="8704" width="11.42578125" style="1"/>
    <col min="8705" max="8705" width="28.5703125" style="1" customWidth="1"/>
    <col min="8706" max="8706" width="13.28515625" style="1" customWidth="1"/>
    <col min="8707" max="8707" width="13.140625" style="1" customWidth="1"/>
    <col min="8708" max="8708" width="12.5703125" style="1" customWidth="1"/>
    <col min="8709" max="8709" width="12.42578125" style="1" customWidth="1"/>
    <col min="8710" max="8710" width="15.140625" style="1" customWidth="1"/>
    <col min="8711" max="8960" width="11.42578125" style="1"/>
    <col min="8961" max="8961" width="28.5703125" style="1" customWidth="1"/>
    <col min="8962" max="8962" width="13.28515625" style="1" customWidth="1"/>
    <col min="8963" max="8963" width="13.140625" style="1" customWidth="1"/>
    <col min="8964" max="8964" width="12.5703125" style="1" customWidth="1"/>
    <col min="8965" max="8965" width="12.42578125" style="1" customWidth="1"/>
    <col min="8966" max="8966" width="15.140625" style="1" customWidth="1"/>
    <col min="8967" max="9216" width="11.42578125" style="1"/>
    <col min="9217" max="9217" width="28.5703125" style="1" customWidth="1"/>
    <col min="9218" max="9218" width="13.28515625" style="1" customWidth="1"/>
    <col min="9219" max="9219" width="13.140625" style="1" customWidth="1"/>
    <col min="9220" max="9220" width="12.5703125" style="1" customWidth="1"/>
    <col min="9221" max="9221" width="12.42578125" style="1" customWidth="1"/>
    <col min="9222" max="9222" width="15.140625" style="1" customWidth="1"/>
    <col min="9223" max="9472" width="11.42578125" style="1"/>
    <col min="9473" max="9473" width="28.5703125" style="1" customWidth="1"/>
    <col min="9474" max="9474" width="13.28515625" style="1" customWidth="1"/>
    <col min="9475" max="9475" width="13.140625" style="1" customWidth="1"/>
    <col min="9476" max="9476" width="12.5703125" style="1" customWidth="1"/>
    <col min="9477" max="9477" width="12.42578125" style="1" customWidth="1"/>
    <col min="9478" max="9478" width="15.140625" style="1" customWidth="1"/>
    <col min="9479" max="9728" width="11.42578125" style="1"/>
    <col min="9729" max="9729" width="28.5703125" style="1" customWidth="1"/>
    <col min="9730" max="9730" width="13.28515625" style="1" customWidth="1"/>
    <col min="9731" max="9731" width="13.140625" style="1" customWidth="1"/>
    <col min="9732" max="9732" width="12.5703125" style="1" customWidth="1"/>
    <col min="9733" max="9733" width="12.42578125" style="1" customWidth="1"/>
    <col min="9734" max="9734" width="15.140625" style="1" customWidth="1"/>
    <col min="9735" max="9984" width="11.42578125" style="1"/>
    <col min="9985" max="9985" width="28.5703125" style="1" customWidth="1"/>
    <col min="9986" max="9986" width="13.28515625" style="1" customWidth="1"/>
    <col min="9987" max="9987" width="13.140625" style="1" customWidth="1"/>
    <col min="9988" max="9988" width="12.5703125" style="1" customWidth="1"/>
    <col min="9989" max="9989" width="12.42578125" style="1" customWidth="1"/>
    <col min="9990" max="9990" width="15.140625" style="1" customWidth="1"/>
    <col min="9991" max="10240" width="11.42578125" style="1"/>
    <col min="10241" max="10241" width="28.5703125" style="1" customWidth="1"/>
    <col min="10242" max="10242" width="13.28515625" style="1" customWidth="1"/>
    <col min="10243" max="10243" width="13.140625" style="1" customWidth="1"/>
    <col min="10244" max="10244" width="12.5703125" style="1" customWidth="1"/>
    <col min="10245" max="10245" width="12.42578125" style="1" customWidth="1"/>
    <col min="10246" max="10246" width="15.140625" style="1" customWidth="1"/>
    <col min="10247" max="10496" width="11.42578125" style="1"/>
    <col min="10497" max="10497" width="28.5703125" style="1" customWidth="1"/>
    <col min="10498" max="10498" width="13.28515625" style="1" customWidth="1"/>
    <col min="10499" max="10499" width="13.140625" style="1" customWidth="1"/>
    <col min="10500" max="10500" width="12.5703125" style="1" customWidth="1"/>
    <col min="10501" max="10501" width="12.42578125" style="1" customWidth="1"/>
    <col min="10502" max="10502" width="15.140625" style="1" customWidth="1"/>
    <col min="10503" max="10752" width="11.42578125" style="1"/>
    <col min="10753" max="10753" width="28.5703125" style="1" customWidth="1"/>
    <col min="10754" max="10754" width="13.28515625" style="1" customWidth="1"/>
    <col min="10755" max="10755" width="13.140625" style="1" customWidth="1"/>
    <col min="10756" max="10756" width="12.5703125" style="1" customWidth="1"/>
    <col min="10757" max="10757" width="12.42578125" style="1" customWidth="1"/>
    <col min="10758" max="10758" width="15.140625" style="1" customWidth="1"/>
    <col min="10759" max="11008" width="11.42578125" style="1"/>
    <col min="11009" max="11009" width="28.5703125" style="1" customWidth="1"/>
    <col min="11010" max="11010" width="13.28515625" style="1" customWidth="1"/>
    <col min="11011" max="11011" width="13.140625" style="1" customWidth="1"/>
    <col min="11012" max="11012" width="12.5703125" style="1" customWidth="1"/>
    <col min="11013" max="11013" width="12.42578125" style="1" customWidth="1"/>
    <col min="11014" max="11014" width="15.140625" style="1" customWidth="1"/>
    <col min="11015" max="11264" width="11.42578125" style="1"/>
    <col min="11265" max="11265" width="28.5703125" style="1" customWidth="1"/>
    <col min="11266" max="11266" width="13.28515625" style="1" customWidth="1"/>
    <col min="11267" max="11267" width="13.140625" style="1" customWidth="1"/>
    <col min="11268" max="11268" width="12.5703125" style="1" customWidth="1"/>
    <col min="11269" max="11269" width="12.42578125" style="1" customWidth="1"/>
    <col min="11270" max="11270" width="15.140625" style="1" customWidth="1"/>
    <col min="11271" max="11520" width="11.42578125" style="1"/>
    <col min="11521" max="11521" width="28.5703125" style="1" customWidth="1"/>
    <col min="11522" max="11522" width="13.28515625" style="1" customWidth="1"/>
    <col min="11523" max="11523" width="13.140625" style="1" customWidth="1"/>
    <col min="11524" max="11524" width="12.5703125" style="1" customWidth="1"/>
    <col min="11525" max="11525" width="12.42578125" style="1" customWidth="1"/>
    <col min="11526" max="11526" width="15.140625" style="1" customWidth="1"/>
    <col min="11527" max="11776" width="11.42578125" style="1"/>
    <col min="11777" max="11777" width="28.5703125" style="1" customWidth="1"/>
    <col min="11778" max="11778" width="13.28515625" style="1" customWidth="1"/>
    <col min="11779" max="11779" width="13.140625" style="1" customWidth="1"/>
    <col min="11780" max="11780" width="12.5703125" style="1" customWidth="1"/>
    <col min="11781" max="11781" width="12.42578125" style="1" customWidth="1"/>
    <col min="11782" max="11782" width="15.140625" style="1" customWidth="1"/>
    <col min="11783" max="12032" width="11.42578125" style="1"/>
    <col min="12033" max="12033" width="28.5703125" style="1" customWidth="1"/>
    <col min="12034" max="12034" width="13.28515625" style="1" customWidth="1"/>
    <col min="12035" max="12035" width="13.140625" style="1" customWidth="1"/>
    <col min="12036" max="12036" width="12.5703125" style="1" customWidth="1"/>
    <col min="12037" max="12037" width="12.42578125" style="1" customWidth="1"/>
    <col min="12038" max="12038" width="15.140625" style="1" customWidth="1"/>
    <col min="12039" max="12288" width="11.42578125" style="1"/>
    <col min="12289" max="12289" width="28.5703125" style="1" customWidth="1"/>
    <col min="12290" max="12290" width="13.28515625" style="1" customWidth="1"/>
    <col min="12291" max="12291" width="13.140625" style="1" customWidth="1"/>
    <col min="12292" max="12292" width="12.5703125" style="1" customWidth="1"/>
    <col min="12293" max="12293" width="12.42578125" style="1" customWidth="1"/>
    <col min="12294" max="12294" width="15.140625" style="1" customWidth="1"/>
    <col min="12295" max="12544" width="11.42578125" style="1"/>
    <col min="12545" max="12545" width="28.5703125" style="1" customWidth="1"/>
    <col min="12546" max="12546" width="13.28515625" style="1" customWidth="1"/>
    <col min="12547" max="12547" width="13.140625" style="1" customWidth="1"/>
    <col min="12548" max="12548" width="12.5703125" style="1" customWidth="1"/>
    <col min="12549" max="12549" width="12.42578125" style="1" customWidth="1"/>
    <col min="12550" max="12550" width="15.140625" style="1" customWidth="1"/>
    <col min="12551" max="12800" width="11.42578125" style="1"/>
    <col min="12801" max="12801" width="28.5703125" style="1" customWidth="1"/>
    <col min="12802" max="12802" width="13.28515625" style="1" customWidth="1"/>
    <col min="12803" max="12803" width="13.140625" style="1" customWidth="1"/>
    <col min="12804" max="12804" width="12.5703125" style="1" customWidth="1"/>
    <col min="12805" max="12805" width="12.42578125" style="1" customWidth="1"/>
    <col min="12806" max="12806" width="15.140625" style="1" customWidth="1"/>
    <col min="12807" max="13056" width="11.42578125" style="1"/>
    <col min="13057" max="13057" width="28.5703125" style="1" customWidth="1"/>
    <col min="13058" max="13058" width="13.28515625" style="1" customWidth="1"/>
    <col min="13059" max="13059" width="13.140625" style="1" customWidth="1"/>
    <col min="13060" max="13060" width="12.5703125" style="1" customWidth="1"/>
    <col min="13061" max="13061" width="12.42578125" style="1" customWidth="1"/>
    <col min="13062" max="13062" width="15.140625" style="1" customWidth="1"/>
    <col min="13063" max="13312" width="11.42578125" style="1"/>
    <col min="13313" max="13313" width="28.5703125" style="1" customWidth="1"/>
    <col min="13314" max="13314" width="13.28515625" style="1" customWidth="1"/>
    <col min="13315" max="13315" width="13.140625" style="1" customWidth="1"/>
    <col min="13316" max="13316" width="12.5703125" style="1" customWidth="1"/>
    <col min="13317" max="13317" width="12.42578125" style="1" customWidth="1"/>
    <col min="13318" max="13318" width="15.140625" style="1" customWidth="1"/>
    <col min="13319" max="13568" width="11.42578125" style="1"/>
    <col min="13569" max="13569" width="28.5703125" style="1" customWidth="1"/>
    <col min="13570" max="13570" width="13.28515625" style="1" customWidth="1"/>
    <col min="13571" max="13571" width="13.140625" style="1" customWidth="1"/>
    <col min="13572" max="13572" width="12.5703125" style="1" customWidth="1"/>
    <col min="13573" max="13573" width="12.42578125" style="1" customWidth="1"/>
    <col min="13574" max="13574" width="15.140625" style="1" customWidth="1"/>
    <col min="13575" max="13824" width="11.42578125" style="1"/>
    <col min="13825" max="13825" width="28.5703125" style="1" customWidth="1"/>
    <col min="13826" max="13826" width="13.28515625" style="1" customWidth="1"/>
    <col min="13827" max="13827" width="13.140625" style="1" customWidth="1"/>
    <col min="13828" max="13828" width="12.5703125" style="1" customWidth="1"/>
    <col min="13829" max="13829" width="12.42578125" style="1" customWidth="1"/>
    <col min="13830" max="13830" width="15.140625" style="1" customWidth="1"/>
    <col min="13831" max="14080" width="11.42578125" style="1"/>
    <col min="14081" max="14081" width="28.5703125" style="1" customWidth="1"/>
    <col min="14082" max="14082" width="13.28515625" style="1" customWidth="1"/>
    <col min="14083" max="14083" width="13.140625" style="1" customWidth="1"/>
    <col min="14084" max="14084" width="12.5703125" style="1" customWidth="1"/>
    <col min="14085" max="14085" width="12.42578125" style="1" customWidth="1"/>
    <col min="14086" max="14086" width="15.140625" style="1" customWidth="1"/>
    <col min="14087" max="14336" width="11.42578125" style="1"/>
    <col min="14337" max="14337" width="28.5703125" style="1" customWidth="1"/>
    <col min="14338" max="14338" width="13.28515625" style="1" customWidth="1"/>
    <col min="14339" max="14339" width="13.140625" style="1" customWidth="1"/>
    <col min="14340" max="14340" width="12.5703125" style="1" customWidth="1"/>
    <col min="14341" max="14341" width="12.42578125" style="1" customWidth="1"/>
    <col min="14342" max="14342" width="15.140625" style="1" customWidth="1"/>
    <col min="14343" max="14592" width="11.42578125" style="1"/>
    <col min="14593" max="14593" width="28.5703125" style="1" customWidth="1"/>
    <col min="14594" max="14594" width="13.28515625" style="1" customWidth="1"/>
    <col min="14595" max="14595" width="13.140625" style="1" customWidth="1"/>
    <col min="14596" max="14596" width="12.5703125" style="1" customWidth="1"/>
    <col min="14597" max="14597" width="12.42578125" style="1" customWidth="1"/>
    <col min="14598" max="14598" width="15.140625" style="1" customWidth="1"/>
    <col min="14599" max="14848" width="11.42578125" style="1"/>
    <col min="14849" max="14849" width="28.5703125" style="1" customWidth="1"/>
    <col min="14850" max="14850" width="13.28515625" style="1" customWidth="1"/>
    <col min="14851" max="14851" width="13.140625" style="1" customWidth="1"/>
    <col min="14852" max="14852" width="12.5703125" style="1" customWidth="1"/>
    <col min="14853" max="14853" width="12.42578125" style="1" customWidth="1"/>
    <col min="14854" max="14854" width="15.140625" style="1" customWidth="1"/>
    <col min="14855" max="15104" width="11.42578125" style="1"/>
    <col min="15105" max="15105" width="28.5703125" style="1" customWidth="1"/>
    <col min="15106" max="15106" width="13.28515625" style="1" customWidth="1"/>
    <col min="15107" max="15107" width="13.140625" style="1" customWidth="1"/>
    <col min="15108" max="15108" width="12.5703125" style="1" customWidth="1"/>
    <col min="15109" max="15109" width="12.42578125" style="1" customWidth="1"/>
    <col min="15110" max="15110" width="15.140625" style="1" customWidth="1"/>
    <col min="15111" max="15360" width="11.42578125" style="1"/>
    <col min="15361" max="15361" width="28.5703125" style="1" customWidth="1"/>
    <col min="15362" max="15362" width="13.28515625" style="1" customWidth="1"/>
    <col min="15363" max="15363" width="13.140625" style="1" customWidth="1"/>
    <col min="15364" max="15364" width="12.5703125" style="1" customWidth="1"/>
    <col min="15365" max="15365" width="12.42578125" style="1" customWidth="1"/>
    <col min="15366" max="15366" width="15.140625" style="1" customWidth="1"/>
    <col min="15367" max="15616" width="11.42578125" style="1"/>
    <col min="15617" max="15617" width="28.5703125" style="1" customWidth="1"/>
    <col min="15618" max="15618" width="13.28515625" style="1" customWidth="1"/>
    <col min="15619" max="15619" width="13.140625" style="1" customWidth="1"/>
    <col min="15620" max="15620" width="12.5703125" style="1" customWidth="1"/>
    <col min="15621" max="15621" width="12.42578125" style="1" customWidth="1"/>
    <col min="15622" max="15622" width="15.140625" style="1" customWidth="1"/>
    <col min="15623" max="15872" width="11.42578125" style="1"/>
    <col min="15873" max="15873" width="28.5703125" style="1" customWidth="1"/>
    <col min="15874" max="15874" width="13.28515625" style="1" customWidth="1"/>
    <col min="15875" max="15875" width="13.140625" style="1" customWidth="1"/>
    <col min="15876" max="15876" width="12.5703125" style="1" customWidth="1"/>
    <col min="15877" max="15877" width="12.42578125" style="1" customWidth="1"/>
    <col min="15878" max="15878" width="15.140625" style="1" customWidth="1"/>
    <col min="15879" max="16128" width="11.42578125" style="1"/>
    <col min="16129" max="16129" width="28.5703125" style="1" customWidth="1"/>
    <col min="16130" max="16130" width="13.28515625" style="1" customWidth="1"/>
    <col min="16131" max="16131" width="13.140625" style="1" customWidth="1"/>
    <col min="16132" max="16132" width="12.5703125" style="1" customWidth="1"/>
    <col min="16133" max="16133" width="12.42578125" style="1" customWidth="1"/>
    <col min="16134" max="16134" width="15.140625" style="1" customWidth="1"/>
    <col min="16135" max="16384" width="11.42578125" style="1"/>
  </cols>
  <sheetData>
    <row r="1" spans="1:32" s="22" customFormat="1" x14ac:dyDescent="0.2">
      <c r="A1" s="41" t="s">
        <v>21</v>
      </c>
      <c r="B1" s="41"/>
      <c r="C1" s="41"/>
      <c r="D1" s="41"/>
      <c r="E1" s="41"/>
      <c r="F1" s="41"/>
      <c r="G1" s="41"/>
      <c r="H1" s="41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s="22" customFormat="1" x14ac:dyDescent="0.2">
      <c r="A2" s="42" t="s">
        <v>22</v>
      </c>
      <c r="B2" s="42"/>
      <c r="C2" s="42"/>
      <c r="D2" s="42"/>
      <c r="E2" s="42"/>
      <c r="F2" s="42"/>
      <c r="G2" s="42"/>
      <c r="H2" s="42"/>
      <c r="I2" s="31"/>
      <c r="J2" s="31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s="22" customFormat="1" x14ac:dyDescent="0.2">
      <c r="A3" s="41" t="s">
        <v>23</v>
      </c>
      <c r="B3" s="41"/>
      <c r="C3" s="41"/>
      <c r="D3" s="41"/>
      <c r="E3" s="41"/>
      <c r="F3" s="41"/>
      <c r="G3" s="41"/>
      <c r="H3" s="4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s="22" customFormat="1" x14ac:dyDescent="0.2">
      <c r="A4" s="23"/>
      <c r="B4" s="23"/>
      <c r="C4" s="23"/>
      <c r="D4" s="23"/>
      <c r="E4" s="23"/>
      <c r="F4" s="23"/>
      <c r="G4" s="23"/>
      <c r="H4" s="23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s="25" customFormat="1" ht="12.75" customHeight="1" x14ac:dyDescent="0.25">
      <c r="A5" s="50" t="s">
        <v>24</v>
      </c>
      <c r="B5" s="50"/>
      <c r="C5" s="50"/>
      <c r="D5" s="50"/>
      <c r="E5" s="50"/>
      <c r="F5" s="50"/>
      <c r="G5" s="50"/>
      <c r="H5" s="50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s="25" customFormat="1" ht="12.75" customHeight="1" x14ac:dyDescent="0.25">
      <c r="A6" s="50" t="s">
        <v>26</v>
      </c>
      <c r="B6" s="50"/>
      <c r="C6" s="50"/>
      <c r="D6" s="50"/>
      <c r="E6" s="50"/>
      <c r="F6" s="50"/>
      <c r="G6" s="50"/>
      <c r="H6" s="50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s="25" customFormat="1" ht="12.75" customHeight="1" x14ac:dyDescent="0.25">
      <c r="A7" s="50" t="s">
        <v>43</v>
      </c>
      <c r="B7" s="50"/>
      <c r="C7" s="50"/>
      <c r="D7" s="50"/>
      <c r="E7" s="50"/>
      <c r="F7" s="50"/>
      <c r="G7" s="50"/>
      <c r="H7" s="50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</row>
    <row r="8" spans="1:32" ht="7.5" customHeight="1" thickBot="1" x14ac:dyDescent="0.25">
      <c r="A8" s="43"/>
      <c r="B8" s="44"/>
      <c r="C8" s="44"/>
      <c r="D8" s="44"/>
      <c r="E8" s="44"/>
      <c r="F8" s="44"/>
      <c r="G8" s="3"/>
      <c r="H8" s="3"/>
    </row>
    <row r="9" spans="1:32" ht="48" customHeight="1" thickBot="1" x14ac:dyDescent="0.25">
      <c r="A9" s="45" t="s">
        <v>25</v>
      </c>
      <c r="B9" s="47" t="s">
        <v>0</v>
      </c>
      <c r="C9" s="48"/>
      <c r="D9" s="48"/>
      <c r="E9" s="48"/>
      <c r="F9" s="48"/>
      <c r="G9" s="48"/>
      <c r="H9" s="49"/>
    </row>
    <row r="10" spans="1:32" ht="48" customHeight="1" thickBot="1" x14ac:dyDescent="0.25">
      <c r="A10" s="46"/>
      <c r="B10" s="40" t="s">
        <v>1</v>
      </c>
      <c r="C10" s="37" t="s">
        <v>2</v>
      </c>
      <c r="D10" s="39" t="s">
        <v>3</v>
      </c>
      <c r="E10" s="39" t="s">
        <v>4</v>
      </c>
      <c r="F10" s="38" t="s">
        <v>16</v>
      </c>
      <c r="G10" s="37" t="s">
        <v>17</v>
      </c>
      <c r="H10" s="36" t="s">
        <v>15</v>
      </c>
      <c r="I10" s="35"/>
    </row>
    <row r="11" spans="1:32" ht="23.1" customHeight="1" x14ac:dyDescent="0.2">
      <c r="A11" s="4" t="s">
        <v>5</v>
      </c>
      <c r="B11" s="5">
        <f t="shared" ref="B11:H11" si="0">B23+B29+B47</f>
        <v>1485</v>
      </c>
      <c r="C11" s="5">
        <f t="shared" si="0"/>
        <v>1347</v>
      </c>
      <c r="D11" s="5">
        <f t="shared" si="0"/>
        <v>115</v>
      </c>
      <c r="E11" s="5">
        <f t="shared" si="0"/>
        <v>5</v>
      </c>
      <c r="F11" s="5">
        <f t="shared" si="0"/>
        <v>2</v>
      </c>
      <c r="G11" s="5">
        <f t="shared" si="0"/>
        <v>9</v>
      </c>
      <c r="H11" s="5">
        <f t="shared" si="0"/>
        <v>7</v>
      </c>
    </row>
    <row r="12" spans="1:32" ht="22.5" customHeight="1" x14ac:dyDescent="0.2">
      <c r="A12" s="20" t="s">
        <v>18</v>
      </c>
      <c r="B12" s="7">
        <f>SUM(C12:H12)</f>
        <v>1353</v>
      </c>
      <c r="C12" s="8">
        <f t="shared" ref="C12:H12" si="1">C25+C31+C42+C49+C55</f>
        <v>1275</v>
      </c>
      <c r="D12" s="8">
        <f t="shared" si="1"/>
        <v>77</v>
      </c>
      <c r="E12" s="8">
        <f t="shared" si="1"/>
        <v>1</v>
      </c>
      <c r="F12" s="8">
        <f t="shared" si="1"/>
        <v>0</v>
      </c>
      <c r="G12" s="8">
        <f t="shared" si="1"/>
        <v>0</v>
      </c>
      <c r="H12" s="8">
        <f t="shared" si="1"/>
        <v>0</v>
      </c>
    </row>
    <row r="13" spans="1:32" ht="22.5" customHeight="1" x14ac:dyDescent="0.2">
      <c r="A13" s="20" t="s">
        <v>19</v>
      </c>
      <c r="B13" s="7">
        <f t="shared" ref="B13:B22" si="2">SUM(C13:H13)</f>
        <v>4</v>
      </c>
      <c r="C13" s="8">
        <f t="shared" ref="C13:H13" si="3">C32+C50</f>
        <v>1</v>
      </c>
      <c r="D13" s="8">
        <f t="shared" si="3"/>
        <v>3</v>
      </c>
      <c r="E13" s="8">
        <f t="shared" si="3"/>
        <v>0</v>
      </c>
      <c r="F13" s="8">
        <f t="shared" si="3"/>
        <v>0</v>
      </c>
      <c r="G13" s="8">
        <f t="shared" si="3"/>
        <v>0</v>
      </c>
      <c r="H13" s="8">
        <f t="shared" si="3"/>
        <v>0</v>
      </c>
    </row>
    <row r="14" spans="1:32" ht="22.5" customHeight="1" x14ac:dyDescent="0.2">
      <c r="A14" s="20" t="s">
        <v>27</v>
      </c>
      <c r="B14" s="7">
        <f t="shared" si="2"/>
        <v>57</v>
      </c>
      <c r="C14" s="8">
        <f t="shared" ref="C14:H14" si="4">C26+C33+C43+C51+C56</f>
        <v>16</v>
      </c>
      <c r="D14" s="8">
        <f t="shared" si="4"/>
        <v>25</v>
      </c>
      <c r="E14" s="8">
        <f t="shared" si="4"/>
        <v>0</v>
      </c>
      <c r="F14" s="8">
        <f t="shared" si="4"/>
        <v>0</v>
      </c>
      <c r="G14" s="8">
        <f t="shared" si="4"/>
        <v>9</v>
      </c>
      <c r="H14" s="8">
        <f t="shared" si="4"/>
        <v>7</v>
      </c>
    </row>
    <row r="15" spans="1:32" ht="22.5" customHeight="1" x14ac:dyDescent="0.2">
      <c r="A15" s="20" t="s">
        <v>28</v>
      </c>
      <c r="B15" s="7">
        <f t="shared" si="2"/>
        <v>34</v>
      </c>
      <c r="C15" s="8">
        <f t="shared" ref="C15:H15" si="5">+C34+C44+C52+C57+C27</f>
        <v>29</v>
      </c>
      <c r="D15" s="8">
        <f t="shared" si="5"/>
        <v>4</v>
      </c>
      <c r="E15" s="8">
        <f t="shared" si="5"/>
        <v>1</v>
      </c>
      <c r="F15" s="8">
        <f t="shared" si="5"/>
        <v>0</v>
      </c>
      <c r="G15" s="8">
        <f t="shared" si="5"/>
        <v>0</v>
      </c>
      <c r="H15" s="8">
        <f t="shared" si="5"/>
        <v>0</v>
      </c>
    </row>
    <row r="16" spans="1:32" ht="22.5" customHeight="1" x14ac:dyDescent="0.2">
      <c r="A16" s="20" t="s">
        <v>36</v>
      </c>
      <c r="B16" s="7">
        <f t="shared" si="2"/>
        <v>1</v>
      </c>
      <c r="C16" s="8">
        <f>C58</f>
        <v>0</v>
      </c>
      <c r="D16" s="8">
        <f t="shared" ref="D16:H16" si="6">D58</f>
        <v>1</v>
      </c>
      <c r="E16" s="8">
        <f t="shared" si="6"/>
        <v>0</v>
      </c>
      <c r="F16" s="8">
        <f t="shared" si="6"/>
        <v>0</v>
      </c>
      <c r="G16" s="8">
        <f t="shared" si="6"/>
        <v>0</v>
      </c>
      <c r="H16" s="8">
        <f t="shared" si="6"/>
        <v>0</v>
      </c>
    </row>
    <row r="17" spans="1:8" ht="22.5" customHeight="1" x14ac:dyDescent="0.2">
      <c r="A17" s="20" t="s">
        <v>6</v>
      </c>
      <c r="B17" s="7">
        <f t="shared" si="2"/>
        <v>9</v>
      </c>
      <c r="C17" s="8">
        <f t="shared" ref="C17:H17" si="7">C28+C35+C59</f>
        <v>5</v>
      </c>
      <c r="D17" s="8">
        <f t="shared" si="7"/>
        <v>3</v>
      </c>
      <c r="E17" s="8">
        <f t="shared" si="7"/>
        <v>0</v>
      </c>
      <c r="F17" s="8">
        <f t="shared" si="7"/>
        <v>1</v>
      </c>
      <c r="G17" s="8">
        <f t="shared" si="7"/>
        <v>0</v>
      </c>
      <c r="H17" s="8">
        <f t="shared" si="7"/>
        <v>0</v>
      </c>
    </row>
    <row r="18" spans="1:8" ht="22.5" customHeight="1" x14ac:dyDescent="0.2">
      <c r="A18" s="20" t="s">
        <v>42</v>
      </c>
      <c r="B18" s="7">
        <f t="shared" si="2"/>
        <v>2</v>
      </c>
      <c r="C18" s="8">
        <f>C36</f>
        <v>1</v>
      </c>
      <c r="D18" s="8">
        <f t="shared" ref="D18:H18" si="8">D36</f>
        <v>1</v>
      </c>
      <c r="E18" s="8">
        <f t="shared" si="8"/>
        <v>0</v>
      </c>
      <c r="F18" s="8">
        <f t="shared" si="8"/>
        <v>0</v>
      </c>
      <c r="G18" s="8">
        <f t="shared" si="8"/>
        <v>0</v>
      </c>
      <c r="H18" s="8">
        <f t="shared" si="8"/>
        <v>0</v>
      </c>
    </row>
    <row r="19" spans="1:8" ht="22.5" customHeight="1" x14ac:dyDescent="0.2">
      <c r="A19" s="20" t="s">
        <v>7</v>
      </c>
      <c r="B19" s="7">
        <f t="shared" si="2"/>
        <v>1</v>
      </c>
      <c r="C19" s="8">
        <f>C37+C45</f>
        <v>0</v>
      </c>
      <c r="D19" s="8">
        <f t="shared" ref="D19:H19" si="9">D37+D45</f>
        <v>1</v>
      </c>
      <c r="E19" s="8">
        <f t="shared" si="9"/>
        <v>0</v>
      </c>
      <c r="F19" s="8">
        <f t="shared" si="9"/>
        <v>0</v>
      </c>
      <c r="G19" s="8">
        <f t="shared" si="9"/>
        <v>0</v>
      </c>
      <c r="H19" s="8">
        <f t="shared" si="9"/>
        <v>0</v>
      </c>
    </row>
    <row r="20" spans="1:8" ht="22.5" customHeight="1" x14ac:dyDescent="0.2">
      <c r="A20" s="20" t="s">
        <v>37</v>
      </c>
      <c r="B20" s="7">
        <f t="shared" si="2"/>
        <v>8</v>
      </c>
      <c r="C20" s="8">
        <f>C38</f>
        <v>8</v>
      </c>
      <c r="D20" s="8">
        <f t="shared" ref="D20:H20" si="10">D38</f>
        <v>0</v>
      </c>
      <c r="E20" s="8">
        <f t="shared" si="10"/>
        <v>0</v>
      </c>
      <c r="F20" s="8">
        <f t="shared" si="10"/>
        <v>0</v>
      </c>
      <c r="G20" s="8">
        <f t="shared" si="10"/>
        <v>0</v>
      </c>
      <c r="H20" s="8">
        <f t="shared" si="10"/>
        <v>0</v>
      </c>
    </row>
    <row r="21" spans="1:8" ht="22.5" customHeight="1" x14ac:dyDescent="0.2">
      <c r="A21" s="20" t="s">
        <v>38</v>
      </c>
      <c r="B21" s="7">
        <f t="shared" si="2"/>
        <v>5</v>
      </c>
      <c r="C21" s="8">
        <f>C39+C53</f>
        <v>2</v>
      </c>
      <c r="D21" s="8">
        <f t="shared" ref="D21:H21" si="11">D39+D53</f>
        <v>0</v>
      </c>
      <c r="E21" s="8">
        <f t="shared" si="11"/>
        <v>2</v>
      </c>
      <c r="F21" s="8">
        <f t="shared" si="11"/>
        <v>1</v>
      </c>
      <c r="G21" s="8">
        <f t="shared" si="11"/>
        <v>0</v>
      </c>
      <c r="H21" s="8">
        <f t="shared" si="11"/>
        <v>0</v>
      </c>
    </row>
    <row r="22" spans="1:8" ht="22.5" customHeight="1" x14ac:dyDescent="0.2">
      <c r="A22" s="20" t="s">
        <v>20</v>
      </c>
      <c r="B22" s="7">
        <f t="shared" si="2"/>
        <v>11</v>
      </c>
      <c r="C22" s="8">
        <f>C40+C46+C60</f>
        <v>10</v>
      </c>
      <c r="D22" s="8">
        <f t="shared" ref="D22:H22" si="12">D40+D46+D60</f>
        <v>0</v>
      </c>
      <c r="E22" s="8">
        <f t="shared" si="12"/>
        <v>1</v>
      </c>
      <c r="F22" s="8">
        <f t="shared" si="12"/>
        <v>0</v>
      </c>
      <c r="G22" s="8">
        <f t="shared" si="12"/>
        <v>0</v>
      </c>
      <c r="H22" s="8">
        <f t="shared" si="12"/>
        <v>0</v>
      </c>
    </row>
    <row r="23" spans="1:8" ht="28.5" customHeight="1" x14ac:dyDescent="0.2">
      <c r="A23" s="11" t="s">
        <v>9</v>
      </c>
      <c r="B23" s="8">
        <f>B24</f>
        <v>39</v>
      </c>
      <c r="C23" s="8">
        <f>C24</f>
        <v>21</v>
      </c>
      <c r="D23" s="8">
        <f t="shared" ref="D23:H23" si="13">D24</f>
        <v>10</v>
      </c>
      <c r="E23" s="8">
        <f t="shared" si="13"/>
        <v>0</v>
      </c>
      <c r="F23" s="8">
        <f t="shared" si="13"/>
        <v>0</v>
      </c>
      <c r="G23" s="8">
        <f t="shared" si="13"/>
        <v>8</v>
      </c>
      <c r="H23" s="8">
        <f t="shared" si="13"/>
        <v>0</v>
      </c>
    </row>
    <row r="24" spans="1:8" ht="24" customHeight="1" x14ac:dyDescent="0.2">
      <c r="A24" s="12" t="s">
        <v>9</v>
      </c>
      <c r="B24" s="13">
        <f t="shared" ref="B24:H24" si="14">SUM(B25:B28)</f>
        <v>39</v>
      </c>
      <c r="C24" s="13">
        <f t="shared" si="14"/>
        <v>21</v>
      </c>
      <c r="D24" s="13">
        <f t="shared" si="14"/>
        <v>10</v>
      </c>
      <c r="E24" s="13">
        <f t="shared" si="14"/>
        <v>0</v>
      </c>
      <c r="F24" s="13">
        <f t="shared" si="14"/>
        <v>0</v>
      </c>
      <c r="G24" s="13">
        <f t="shared" si="14"/>
        <v>8</v>
      </c>
      <c r="H24" s="13">
        <f t="shared" si="14"/>
        <v>0</v>
      </c>
    </row>
    <row r="25" spans="1:8" ht="22.5" customHeight="1" x14ac:dyDescent="0.2">
      <c r="A25" s="9" t="s">
        <v>18</v>
      </c>
      <c r="B25" s="14">
        <f t="shared" ref="B25" si="15">SUM(C25:H25)</f>
        <v>26</v>
      </c>
      <c r="C25" s="33">
        <v>19</v>
      </c>
      <c r="D25" s="33">
        <v>7</v>
      </c>
      <c r="E25" s="33">
        <v>0</v>
      </c>
      <c r="F25" s="33">
        <v>0</v>
      </c>
      <c r="G25" s="33">
        <v>0</v>
      </c>
      <c r="H25" s="33">
        <v>0</v>
      </c>
    </row>
    <row r="26" spans="1:8" ht="22.5" customHeight="1" x14ac:dyDescent="0.2">
      <c r="A26" s="9" t="s">
        <v>41</v>
      </c>
      <c r="B26" s="14">
        <f>SUM(C26:H26)</f>
        <v>10</v>
      </c>
      <c r="C26" s="33">
        <v>0</v>
      </c>
      <c r="D26" s="33">
        <v>2</v>
      </c>
      <c r="E26" s="33">
        <v>0</v>
      </c>
      <c r="F26" s="33">
        <v>0</v>
      </c>
      <c r="G26" s="33">
        <v>8</v>
      </c>
      <c r="H26" s="33">
        <v>0</v>
      </c>
    </row>
    <row r="27" spans="1:8" ht="22.5" customHeight="1" x14ac:dyDescent="0.2">
      <c r="A27" s="19" t="s">
        <v>31</v>
      </c>
      <c r="B27" s="14">
        <f>SUM(C27:H27)</f>
        <v>1</v>
      </c>
      <c r="C27" s="33">
        <v>1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</row>
    <row r="28" spans="1:8" ht="22.5" customHeight="1" x14ac:dyDescent="0.2">
      <c r="A28" s="9" t="s">
        <v>6</v>
      </c>
      <c r="B28" s="14">
        <f t="shared" ref="B28" si="16">SUM(C28:H28)</f>
        <v>2</v>
      </c>
      <c r="C28" s="33">
        <v>1</v>
      </c>
      <c r="D28" s="33">
        <v>1</v>
      </c>
      <c r="E28" s="33">
        <v>0</v>
      </c>
      <c r="F28" s="33">
        <v>0</v>
      </c>
      <c r="G28" s="33">
        <v>0</v>
      </c>
      <c r="H28" s="33">
        <v>0</v>
      </c>
    </row>
    <row r="29" spans="1:8" ht="27.75" customHeight="1" x14ac:dyDescent="0.2">
      <c r="A29" s="16" t="s">
        <v>11</v>
      </c>
      <c r="B29" s="8">
        <f t="shared" ref="B29:H29" si="17">B30+B41</f>
        <v>722</v>
      </c>
      <c r="C29" s="8">
        <f t="shared" si="17"/>
        <v>631</v>
      </c>
      <c r="D29" s="8">
        <f t="shared" si="17"/>
        <v>80</v>
      </c>
      <c r="E29" s="8">
        <f t="shared" si="17"/>
        <v>2</v>
      </c>
      <c r="F29" s="8">
        <f t="shared" si="17"/>
        <v>1</v>
      </c>
      <c r="G29" s="8">
        <f t="shared" si="17"/>
        <v>1</v>
      </c>
      <c r="H29" s="8">
        <f t="shared" si="17"/>
        <v>7</v>
      </c>
    </row>
    <row r="30" spans="1:8" ht="21.75" customHeight="1" x14ac:dyDescent="0.2">
      <c r="A30" s="12" t="s">
        <v>11</v>
      </c>
      <c r="B30" s="13">
        <f t="shared" ref="B30:H30" si="18">SUM(B31:B40)</f>
        <v>679</v>
      </c>
      <c r="C30" s="13">
        <f t="shared" si="18"/>
        <v>607</v>
      </c>
      <c r="D30" s="13">
        <f t="shared" si="18"/>
        <v>62</v>
      </c>
      <c r="E30" s="13">
        <f t="shared" si="18"/>
        <v>2</v>
      </c>
      <c r="F30" s="13">
        <f t="shared" si="18"/>
        <v>1</v>
      </c>
      <c r="G30" s="13">
        <f t="shared" si="18"/>
        <v>1</v>
      </c>
      <c r="H30" s="13">
        <f t="shared" si="18"/>
        <v>6</v>
      </c>
    </row>
    <row r="31" spans="1:8" ht="24" customHeight="1" x14ac:dyDescent="0.2">
      <c r="A31" s="10" t="s">
        <v>18</v>
      </c>
      <c r="B31" s="14">
        <v>601</v>
      </c>
      <c r="C31" s="14">
        <v>556</v>
      </c>
      <c r="D31" s="33">
        <v>45</v>
      </c>
      <c r="E31" s="33">
        <v>0</v>
      </c>
      <c r="F31" s="33">
        <v>0</v>
      </c>
      <c r="G31" s="33">
        <v>0</v>
      </c>
      <c r="H31" s="33">
        <v>0</v>
      </c>
    </row>
    <row r="32" spans="1:8" ht="24" customHeight="1" x14ac:dyDescent="0.2">
      <c r="A32" s="10" t="s">
        <v>19</v>
      </c>
      <c r="B32" s="14">
        <f t="shared" ref="B32:B38" si="19">SUM(C32:H32)</f>
        <v>2</v>
      </c>
      <c r="C32" s="14">
        <v>0</v>
      </c>
      <c r="D32" s="33">
        <v>2</v>
      </c>
      <c r="E32" s="33">
        <v>0</v>
      </c>
      <c r="F32" s="33">
        <v>0</v>
      </c>
      <c r="G32" s="33">
        <v>0</v>
      </c>
      <c r="H32" s="33">
        <v>0</v>
      </c>
    </row>
    <row r="33" spans="1:9" ht="24" customHeight="1" x14ac:dyDescent="0.2">
      <c r="A33" s="10" t="s">
        <v>27</v>
      </c>
      <c r="B33" s="14">
        <f t="shared" si="19"/>
        <v>27</v>
      </c>
      <c r="C33" s="14">
        <v>10</v>
      </c>
      <c r="D33" s="33">
        <v>10</v>
      </c>
      <c r="E33" s="33">
        <v>0</v>
      </c>
      <c r="F33" s="33">
        <v>0</v>
      </c>
      <c r="G33" s="33">
        <v>1</v>
      </c>
      <c r="H33" s="33">
        <v>6</v>
      </c>
      <c r="I33" s="26"/>
    </row>
    <row r="34" spans="1:9" ht="24" customHeight="1" x14ac:dyDescent="0.2">
      <c r="A34" s="19" t="s">
        <v>28</v>
      </c>
      <c r="B34" s="14">
        <f t="shared" si="19"/>
        <v>25</v>
      </c>
      <c r="C34" s="14">
        <v>21</v>
      </c>
      <c r="D34" s="33">
        <v>3</v>
      </c>
      <c r="E34" s="33">
        <v>1</v>
      </c>
      <c r="F34" s="33">
        <v>0</v>
      </c>
      <c r="G34" s="33">
        <v>0</v>
      </c>
      <c r="H34" s="33">
        <v>0</v>
      </c>
      <c r="I34" s="26"/>
    </row>
    <row r="35" spans="1:9" ht="24" customHeight="1" x14ac:dyDescent="0.2">
      <c r="A35" s="19" t="s">
        <v>6</v>
      </c>
      <c r="B35" s="14">
        <f t="shared" si="19"/>
        <v>5</v>
      </c>
      <c r="C35" s="14">
        <v>3</v>
      </c>
      <c r="D35" s="33">
        <v>1</v>
      </c>
      <c r="E35" s="33">
        <v>0</v>
      </c>
      <c r="F35" s="33">
        <v>1</v>
      </c>
      <c r="G35" s="33">
        <v>0</v>
      </c>
      <c r="H35" s="33">
        <v>0</v>
      </c>
    </row>
    <row r="36" spans="1:9" ht="24" customHeight="1" x14ac:dyDescent="0.2">
      <c r="A36" s="19" t="s">
        <v>42</v>
      </c>
      <c r="B36" s="14">
        <f t="shared" ref="B36" si="20">SUM(C36:H36)</f>
        <v>2</v>
      </c>
      <c r="C36" s="14">
        <v>1</v>
      </c>
      <c r="D36" s="33">
        <v>1</v>
      </c>
      <c r="E36" s="33">
        <v>0</v>
      </c>
      <c r="F36" s="33">
        <v>0</v>
      </c>
      <c r="G36" s="33">
        <v>0</v>
      </c>
      <c r="H36" s="33">
        <v>0</v>
      </c>
    </row>
    <row r="37" spans="1:9" ht="24" customHeight="1" x14ac:dyDescent="0.2">
      <c r="A37" s="19" t="s">
        <v>7</v>
      </c>
      <c r="B37" s="14">
        <f t="shared" si="19"/>
        <v>0</v>
      </c>
      <c r="C37" s="14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</row>
    <row r="38" spans="1:9" ht="24" customHeight="1" x14ac:dyDescent="0.2">
      <c r="A38" s="19" t="s">
        <v>37</v>
      </c>
      <c r="B38" s="14">
        <f t="shared" si="19"/>
        <v>8</v>
      </c>
      <c r="C38" s="14">
        <v>8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</row>
    <row r="39" spans="1:9" ht="24" customHeight="1" x14ac:dyDescent="0.2">
      <c r="A39" s="19" t="s">
        <v>38</v>
      </c>
      <c r="B39" s="14">
        <f t="shared" ref="B39:B40" si="21">SUM(C39:H39)</f>
        <v>1</v>
      </c>
      <c r="C39" s="14">
        <v>1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</row>
    <row r="40" spans="1:9" ht="24" customHeight="1" x14ac:dyDescent="0.2">
      <c r="A40" s="19" t="s">
        <v>20</v>
      </c>
      <c r="B40" s="14">
        <f t="shared" si="21"/>
        <v>8</v>
      </c>
      <c r="C40" s="14">
        <v>7</v>
      </c>
      <c r="D40" s="33">
        <v>0</v>
      </c>
      <c r="E40" s="33">
        <v>1</v>
      </c>
      <c r="F40" s="33">
        <v>0</v>
      </c>
      <c r="G40" s="33">
        <v>0</v>
      </c>
      <c r="H40" s="33">
        <v>0</v>
      </c>
    </row>
    <row r="41" spans="1:9" ht="24.75" customHeight="1" x14ac:dyDescent="0.2">
      <c r="A41" s="12" t="s">
        <v>12</v>
      </c>
      <c r="B41" s="13">
        <f t="shared" ref="B41:H41" si="22">SUM(B42:B46)</f>
        <v>43</v>
      </c>
      <c r="C41" s="13">
        <f t="shared" si="22"/>
        <v>24</v>
      </c>
      <c r="D41" s="13">
        <f t="shared" si="22"/>
        <v>18</v>
      </c>
      <c r="E41" s="13">
        <f t="shared" si="22"/>
        <v>0</v>
      </c>
      <c r="F41" s="13">
        <f t="shared" si="22"/>
        <v>0</v>
      </c>
      <c r="G41" s="13">
        <f t="shared" si="22"/>
        <v>0</v>
      </c>
      <c r="H41" s="13">
        <f t="shared" si="22"/>
        <v>1</v>
      </c>
    </row>
    <row r="42" spans="1:9" ht="23.1" customHeight="1" x14ac:dyDescent="0.2">
      <c r="A42" s="6" t="s">
        <v>18</v>
      </c>
      <c r="B42" s="14">
        <f t="shared" ref="B42:B44" si="23">SUM(C42:H42)</f>
        <v>31</v>
      </c>
      <c r="C42" s="33">
        <v>19</v>
      </c>
      <c r="D42" s="33">
        <v>12</v>
      </c>
      <c r="E42" s="33">
        <v>0</v>
      </c>
      <c r="F42" s="33">
        <v>0</v>
      </c>
      <c r="G42" s="33">
        <v>0</v>
      </c>
      <c r="H42" s="15">
        <v>0</v>
      </c>
    </row>
    <row r="43" spans="1:9" ht="21.95" customHeight="1" x14ac:dyDescent="0.2">
      <c r="A43" s="6" t="s">
        <v>27</v>
      </c>
      <c r="B43" s="14">
        <f t="shared" ref="B43" si="24">SUM(C43:H43)</f>
        <v>8</v>
      </c>
      <c r="C43" s="33">
        <v>2</v>
      </c>
      <c r="D43" s="33">
        <v>5</v>
      </c>
      <c r="E43" s="33">
        <v>0</v>
      </c>
      <c r="F43" s="33">
        <v>0</v>
      </c>
      <c r="G43" s="33">
        <v>0</v>
      </c>
      <c r="H43" s="15">
        <v>1</v>
      </c>
    </row>
    <row r="44" spans="1:9" ht="21.95" customHeight="1" x14ac:dyDescent="0.2">
      <c r="A44" s="6" t="s">
        <v>28</v>
      </c>
      <c r="B44" s="14">
        <f t="shared" si="23"/>
        <v>2</v>
      </c>
      <c r="C44" s="33">
        <v>2</v>
      </c>
      <c r="D44" s="33">
        <v>0</v>
      </c>
      <c r="E44" s="33">
        <v>0</v>
      </c>
      <c r="F44" s="33">
        <v>0</v>
      </c>
      <c r="G44" s="33">
        <v>0</v>
      </c>
      <c r="H44" s="15">
        <v>0</v>
      </c>
    </row>
    <row r="45" spans="1:9" ht="21.95" customHeight="1" x14ac:dyDescent="0.2">
      <c r="A45" s="6" t="s">
        <v>7</v>
      </c>
      <c r="B45" s="14">
        <f>SUM(C45:H45)</f>
        <v>1</v>
      </c>
      <c r="C45" s="33">
        <v>0</v>
      </c>
      <c r="D45" s="33">
        <v>1</v>
      </c>
      <c r="E45" s="33">
        <v>0</v>
      </c>
      <c r="F45" s="33">
        <v>0</v>
      </c>
      <c r="G45" s="33">
        <v>0</v>
      </c>
      <c r="H45" s="15">
        <v>0</v>
      </c>
    </row>
    <row r="46" spans="1:9" ht="21.95" customHeight="1" x14ac:dyDescent="0.2">
      <c r="A46" s="6" t="s">
        <v>20</v>
      </c>
      <c r="B46" s="14">
        <f t="shared" ref="B46" si="25">SUM(C46:H46)</f>
        <v>1</v>
      </c>
      <c r="C46" s="33">
        <v>1</v>
      </c>
      <c r="D46" s="33">
        <v>0</v>
      </c>
      <c r="E46" s="33">
        <v>0</v>
      </c>
      <c r="F46" s="33">
        <v>0</v>
      </c>
      <c r="G46" s="33">
        <v>0</v>
      </c>
      <c r="H46" s="15">
        <v>0</v>
      </c>
    </row>
    <row r="47" spans="1:9" ht="23.1" customHeight="1" x14ac:dyDescent="0.2">
      <c r="A47" s="16" t="s">
        <v>30</v>
      </c>
      <c r="B47" s="8">
        <f t="shared" ref="B47:H47" si="26">B48+B54</f>
        <v>724</v>
      </c>
      <c r="C47" s="8">
        <f t="shared" si="26"/>
        <v>695</v>
      </c>
      <c r="D47" s="8">
        <f t="shared" si="26"/>
        <v>25</v>
      </c>
      <c r="E47" s="8">
        <f t="shared" si="26"/>
        <v>3</v>
      </c>
      <c r="F47" s="8">
        <f t="shared" si="26"/>
        <v>1</v>
      </c>
      <c r="G47" s="8">
        <f t="shared" si="26"/>
        <v>0</v>
      </c>
      <c r="H47" s="8">
        <f t="shared" si="26"/>
        <v>0</v>
      </c>
    </row>
    <row r="48" spans="1:9" ht="20.25" customHeight="1" x14ac:dyDescent="0.2">
      <c r="A48" s="12" t="s">
        <v>8</v>
      </c>
      <c r="B48" s="13">
        <f t="shared" ref="B48:H48" si="27">SUM(B49:B53)</f>
        <v>225</v>
      </c>
      <c r="C48" s="13">
        <f t="shared" si="27"/>
        <v>208</v>
      </c>
      <c r="D48" s="13">
        <f t="shared" si="27"/>
        <v>13</v>
      </c>
      <c r="E48" s="13">
        <f t="shared" si="27"/>
        <v>3</v>
      </c>
      <c r="F48" s="13">
        <f t="shared" si="27"/>
        <v>1</v>
      </c>
      <c r="G48" s="13">
        <f t="shared" si="27"/>
        <v>0</v>
      </c>
      <c r="H48" s="13">
        <f t="shared" si="27"/>
        <v>0</v>
      </c>
    </row>
    <row r="49" spans="1:8" ht="21" customHeight="1" x14ac:dyDescent="0.2">
      <c r="A49" s="6" t="s">
        <v>18</v>
      </c>
      <c r="B49" s="14">
        <f>SUM(C49:H49)</f>
        <v>207</v>
      </c>
      <c r="C49" s="34">
        <v>202</v>
      </c>
      <c r="D49" s="33">
        <v>4</v>
      </c>
      <c r="E49" s="33">
        <v>1</v>
      </c>
      <c r="F49" s="33">
        <v>0</v>
      </c>
      <c r="G49" s="33">
        <v>0</v>
      </c>
      <c r="H49" s="33">
        <v>0</v>
      </c>
    </row>
    <row r="50" spans="1:8" ht="22.5" customHeight="1" x14ac:dyDescent="0.2">
      <c r="A50" s="6" t="s">
        <v>19</v>
      </c>
      <c r="B50" s="14">
        <f t="shared" ref="B50" si="28">SUM(C50:H50)</f>
        <v>2</v>
      </c>
      <c r="C50" s="33">
        <v>1</v>
      </c>
      <c r="D50" s="33">
        <v>1</v>
      </c>
      <c r="E50" s="33">
        <v>0</v>
      </c>
      <c r="F50" s="33">
        <v>0</v>
      </c>
      <c r="G50" s="33">
        <v>0</v>
      </c>
      <c r="H50" s="33">
        <v>0</v>
      </c>
    </row>
    <row r="51" spans="1:8" ht="23.1" customHeight="1" x14ac:dyDescent="0.2">
      <c r="A51" s="9" t="s">
        <v>27</v>
      </c>
      <c r="B51" s="14">
        <f>SUM(C51:H51)</f>
        <v>10</v>
      </c>
      <c r="C51" s="33">
        <v>2</v>
      </c>
      <c r="D51" s="33">
        <v>8</v>
      </c>
      <c r="E51" s="33">
        <v>0</v>
      </c>
      <c r="F51" s="33">
        <v>0</v>
      </c>
      <c r="G51" s="33">
        <v>0</v>
      </c>
      <c r="H51" s="33">
        <v>0</v>
      </c>
    </row>
    <row r="52" spans="1:8" ht="23.1" customHeight="1" x14ac:dyDescent="0.2">
      <c r="A52" s="19" t="s">
        <v>31</v>
      </c>
      <c r="B52" s="14">
        <f>SUM(C52:H52)</f>
        <v>2</v>
      </c>
      <c r="C52" s="33">
        <v>2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</row>
    <row r="53" spans="1:8" ht="23.1" customHeight="1" x14ac:dyDescent="0.2">
      <c r="A53" s="6" t="s">
        <v>40</v>
      </c>
      <c r="B53" s="14">
        <f>SUM(C53:H53)</f>
        <v>4</v>
      </c>
      <c r="C53" s="33">
        <v>1</v>
      </c>
      <c r="D53" s="33">
        <v>0</v>
      </c>
      <c r="E53" s="33">
        <v>2</v>
      </c>
      <c r="F53" s="33">
        <v>1</v>
      </c>
      <c r="G53" s="33">
        <v>0</v>
      </c>
      <c r="H53" s="33">
        <v>0</v>
      </c>
    </row>
    <row r="54" spans="1:8" ht="23.1" customHeight="1" x14ac:dyDescent="0.2">
      <c r="A54" s="12" t="s">
        <v>10</v>
      </c>
      <c r="B54" s="13">
        <f t="shared" ref="B54:H54" si="29">SUM(B55:B60)</f>
        <v>499</v>
      </c>
      <c r="C54" s="13">
        <f t="shared" si="29"/>
        <v>487</v>
      </c>
      <c r="D54" s="13">
        <f t="shared" si="29"/>
        <v>12</v>
      </c>
      <c r="E54" s="13">
        <f t="shared" si="29"/>
        <v>0</v>
      </c>
      <c r="F54" s="13">
        <f t="shared" si="29"/>
        <v>0</v>
      </c>
      <c r="G54" s="13">
        <f t="shared" si="29"/>
        <v>0</v>
      </c>
      <c r="H54" s="13">
        <f t="shared" si="29"/>
        <v>0</v>
      </c>
    </row>
    <row r="55" spans="1:8" ht="21.95" customHeight="1" x14ac:dyDescent="0.2">
      <c r="A55" s="6" t="s">
        <v>18</v>
      </c>
      <c r="B55" s="33">
        <f t="shared" ref="B55:B59" si="30">SUM(C55:H55)</f>
        <v>488</v>
      </c>
      <c r="C55" s="33">
        <v>479</v>
      </c>
      <c r="D55" s="33">
        <v>9</v>
      </c>
      <c r="E55" s="33">
        <v>0</v>
      </c>
      <c r="F55" s="33">
        <v>0</v>
      </c>
      <c r="G55" s="33">
        <v>0</v>
      </c>
      <c r="H55" s="33">
        <v>0</v>
      </c>
    </row>
    <row r="56" spans="1:8" ht="21.95" customHeight="1" x14ac:dyDescent="0.2">
      <c r="A56" s="9" t="s">
        <v>27</v>
      </c>
      <c r="B56" s="33">
        <f t="shared" si="30"/>
        <v>2</v>
      </c>
      <c r="C56" s="33">
        <v>2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</row>
    <row r="57" spans="1:8" ht="21.95" customHeight="1" x14ac:dyDescent="0.2">
      <c r="A57" s="6" t="s">
        <v>28</v>
      </c>
      <c r="B57" s="33">
        <f t="shared" si="30"/>
        <v>4</v>
      </c>
      <c r="C57" s="33">
        <v>3</v>
      </c>
      <c r="D57" s="33">
        <v>1</v>
      </c>
      <c r="E57" s="33">
        <v>0</v>
      </c>
      <c r="F57" s="33">
        <v>0</v>
      </c>
      <c r="G57" s="33">
        <v>0</v>
      </c>
      <c r="H57" s="33">
        <v>0</v>
      </c>
    </row>
    <row r="58" spans="1:8" ht="21.95" customHeight="1" x14ac:dyDescent="0.2">
      <c r="A58" s="6" t="s">
        <v>39</v>
      </c>
      <c r="B58" s="33">
        <f>SUM(C58:H58)</f>
        <v>1</v>
      </c>
      <c r="C58" s="33">
        <v>0</v>
      </c>
      <c r="D58" s="33">
        <v>1</v>
      </c>
      <c r="E58" s="33">
        <v>0</v>
      </c>
      <c r="F58" s="33">
        <v>0</v>
      </c>
      <c r="G58" s="33">
        <v>0</v>
      </c>
      <c r="H58" s="33">
        <v>0</v>
      </c>
    </row>
    <row r="59" spans="1:8" ht="21.95" customHeight="1" x14ac:dyDescent="0.2">
      <c r="A59" s="6" t="s">
        <v>6</v>
      </c>
      <c r="B59" s="14">
        <f t="shared" si="30"/>
        <v>2</v>
      </c>
      <c r="C59" s="33">
        <v>1</v>
      </c>
      <c r="D59" s="33">
        <v>1</v>
      </c>
      <c r="E59" s="33">
        <v>0</v>
      </c>
      <c r="F59" s="33">
        <v>0</v>
      </c>
      <c r="G59" s="33">
        <v>0</v>
      </c>
      <c r="H59" s="33">
        <v>0</v>
      </c>
    </row>
    <row r="60" spans="1:8" ht="21.95" customHeight="1" x14ac:dyDescent="0.2">
      <c r="A60" s="9" t="s">
        <v>20</v>
      </c>
      <c r="B60" s="14">
        <f>SUM(C60:H60)</f>
        <v>2</v>
      </c>
      <c r="C60" s="33">
        <v>2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</row>
    <row r="61" spans="1:8" ht="6" customHeight="1" x14ac:dyDescent="0.2">
      <c r="A61" s="21"/>
      <c r="B61" s="27"/>
      <c r="C61" s="27"/>
      <c r="D61" s="27"/>
      <c r="E61" s="27"/>
      <c r="F61" s="27"/>
      <c r="G61" s="27"/>
      <c r="H61" s="28"/>
    </row>
    <row r="62" spans="1:8" ht="2.25" customHeight="1" x14ac:dyDescent="0.2">
      <c r="A62" s="24"/>
      <c r="B62" s="24"/>
      <c r="C62" s="24"/>
      <c r="D62" s="24"/>
      <c r="E62" s="24"/>
      <c r="F62" s="24"/>
      <c r="G62" s="24"/>
      <c r="H62" s="24"/>
    </row>
    <row r="63" spans="1:8" ht="15" customHeight="1" x14ac:dyDescent="0.2">
      <c r="A63" s="11" t="s">
        <v>29</v>
      </c>
      <c r="B63" s="3"/>
      <c r="C63" s="3"/>
      <c r="D63" s="3"/>
      <c r="E63" s="3"/>
      <c r="F63" s="3"/>
      <c r="G63" s="3"/>
      <c r="H63" s="3"/>
    </row>
    <row r="64" spans="1:8" ht="15.75" customHeight="1" x14ac:dyDescent="0.2">
      <c r="A64" s="26" t="s">
        <v>33</v>
      </c>
      <c r="B64" s="3"/>
      <c r="C64" s="3"/>
      <c r="D64" s="3"/>
      <c r="E64" s="3"/>
      <c r="F64" s="3"/>
      <c r="G64" s="3"/>
      <c r="H64" s="3"/>
    </row>
    <row r="65" spans="1:8" ht="12" customHeight="1" x14ac:dyDescent="0.2">
      <c r="A65" s="26" t="s">
        <v>34</v>
      </c>
      <c r="B65" s="3"/>
      <c r="C65" s="3"/>
      <c r="D65" s="3"/>
      <c r="E65" s="3"/>
      <c r="F65" s="3"/>
      <c r="G65" s="3"/>
      <c r="H65" s="3"/>
    </row>
    <row r="66" spans="1:8" ht="15.75" customHeight="1" x14ac:dyDescent="0.2">
      <c r="A66" s="26" t="s">
        <v>32</v>
      </c>
      <c r="B66" s="3"/>
      <c r="C66" s="3"/>
      <c r="D66" s="3"/>
      <c r="E66" s="3"/>
      <c r="F66" s="3"/>
      <c r="G66" s="3"/>
      <c r="H66" s="3"/>
    </row>
    <row r="67" spans="1:8" ht="15.75" customHeight="1" x14ac:dyDescent="0.2">
      <c r="A67" s="17" t="s">
        <v>13</v>
      </c>
      <c r="B67" s="18"/>
      <c r="C67" s="18"/>
      <c r="D67" s="18"/>
      <c r="E67" s="18"/>
      <c r="F67" s="3"/>
      <c r="G67" s="3"/>
      <c r="H67" s="3"/>
    </row>
    <row r="68" spans="1:8" ht="18.75" customHeight="1" x14ac:dyDescent="0.2">
      <c r="A68" s="18" t="s">
        <v>14</v>
      </c>
      <c r="B68" s="18"/>
      <c r="C68" s="18"/>
      <c r="D68" s="18"/>
      <c r="E68" s="18"/>
      <c r="F68" s="3"/>
      <c r="G68" s="3"/>
      <c r="H68" s="3"/>
    </row>
    <row r="69" spans="1:8" x14ac:dyDescent="0.2">
      <c r="A69" s="29" t="s">
        <v>35</v>
      </c>
      <c r="B69" s="2"/>
      <c r="C69" s="18"/>
      <c r="D69" s="18"/>
      <c r="E69" s="18"/>
      <c r="F69" s="3"/>
      <c r="G69" s="3"/>
    </row>
    <row r="70" spans="1:8" s="3" customFormat="1" x14ac:dyDescent="0.2"/>
    <row r="71" spans="1:8" s="3" customFormat="1" x14ac:dyDescent="0.2"/>
    <row r="72" spans="1:8" s="3" customFormat="1" x14ac:dyDescent="0.2"/>
    <row r="73" spans="1:8" s="3" customFormat="1" x14ac:dyDescent="0.2"/>
    <row r="74" spans="1:8" s="3" customFormat="1" x14ac:dyDescent="0.2"/>
    <row r="75" spans="1:8" s="3" customFormat="1" x14ac:dyDescent="0.2"/>
    <row r="76" spans="1:8" s="3" customFormat="1" x14ac:dyDescent="0.2"/>
    <row r="77" spans="1:8" s="3" customFormat="1" x14ac:dyDescent="0.2"/>
    <row r="78" spans="1:8" s="3" customFormat="1" x14ac:dyDescent="0.2"/>
    <row r="79" spans="1:8" s="3" customFormat="1" x14ac:dyDescent="0.2"/>
    <row r="80" spans="1:8" s="3" customFormat="1" x14ac:dyDescent="0.2"/>
    <row r="81" spans="1:8" s="3" customFormat="1" x14ac:dyDescent="0.2"/>
    <row r="82" spans="1:8" s="3" customFormat="1" x14ac:dyDescent="0.2"/>
    <row r="83" spans="1:8" s="3" customFormat="1" x14ac:dyDescent="0.2"/>
    <row r="84" spans="1:8" s="3" customFormat="1" x14ac:dyDescent="0.2"/>
    <row r="85" spans="1:8" s="3" customFormat="1" x14ac:dyDescent="0.2"/>
    <row r="86" spans="1:8" s="3" customFormat="1" x14ac:dyDescent="0.2"/>
    <row r="87" spans="1:8" s="3" customFormat="1" x14ac:dyDescent="0.2"/>
    <row r="88" spans="1:8" s="3" customFormat="1" x14ac:dyDescent="0.2"/>
    <row r="89" spans="1:8" x14ac:dyDescent="0.2">
      <c r="A89" s="3"/>
      <c r="B89" s="3"/>
      <c r="C89" s="3"/>
      <c r="D89" s="3"/>
      <c r="E89" s="3"/>
      <c r="F89" s="3"/>
      <c r="G89" s="3"/>
      <c r="H89" s="3"/>
    </row>
    <row r="90" spans="1:8" x14ac:dyDescent="0.2">
      <c r="A90" s="3"/>
      <c r="B90" s="3"/>
      <c r="C90" s="3"/>
      <c r="D90" s="3"/>
      <c r="E90" s="3"/>
      <c r="F90" s="3"/>
      <c r="G90" s="3"/>
      <c r="H90" s="3"/>
    </row>
    <row r="91" spans="1:8" x14ac:dyDescent="0.2">
      <c r="A91" s="3"/>
      <c r="B91" s="3"/>
      <c r="C91" s="3"/>
      <c r="D91" s="3"/>
      <c r="E91" s="3"/>
      <c r="F91" s="3"/>
      <c r="G91" s="3"/>
      <c r="H91" s="3"/>
    </row>
    <row r="92" spans="1:8" x14ac:dyDescent="0.2">
      <c r="A92" s="3"/>
      <c r="B92" s="3"/>
      <c r="C92" s="3"/>
      <c r="D92" s="3"/>
      <c r="E92" s="3"/>
      <c r="F92" s="3"/>
      <c r="G92" s="3"/>
      <c r="H92" s="3"/>
    </row>
    <row r="93" spans="1:8" x14ac:dyDescent="0.2">
      <c r="A93" s="3"/>
      <c r="B93" s="3"/>
      <c r="C93" s="3"/>
      <c r="D93" s="3"/>
      <c r="E93" s="3"/>
      <c r="F93" s="3"/>
      <c r="G93" s="3"/>
      <c r="H93" s="3"/>
    </row>
    <row r="94" spans="1:8" x14ac:dyDescent="0.2">
      <c r="A94" s="3"/>
      <c r="B94" s="3"/>
      <c r="C94" s="3"/>
      <c r="D94" s="3"/>
      <c r="E94" s="3"/>
      <c r="F94" s="3"/>
      <c r="G94" s="3"/>
      <c r="H94" s="3"/>
    </row>
    <row r="95" spans="1:8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  <row r="100" spans="1:8" x14ac:dyDescent="0.2">
      <c r="A100" s="3"/>
      <c r="B100" s="3"/>
      <c r="C100" s="3"/>
      <c r="D100" s="3"/>
      <c r="E100" s="3"/>
      <c r="F100" s="3"/>
      <c r="G100" s="3"/>
      <c r="H100" s="3"/>
    </row>
    <row r="101" spans="1:8" x14ac:dyDescent="0.2">
      <c r="A101" s="3"/>
      <c r="B101" s="3"/>
      <c r="C101" s="3"/>
      <c r="D101" s="3"/>
      <c r="E101" s="3"/>
      <c r="F101" s="3"/>
      <c r="G101" s="3"/>
      <c r="H101" s="3"/>
    </row>
    <row r="102" spans="1:8" x14ac:dyDescent="0.2">
      <c r="A102" s="3"/>
      <c r="B102" s="3"/>
      <c r="C102" s="3"/>
      <c r="D102" s="3"/>
      <c r="E102" s="3"/>
      <c r="F102" s="3"/>
      <c r="G102" s="3"/>
      <c r="H102" s="3"/>
    </row>
    <row r="103" spans="1:8" x14ac:dyDescent="0.2">
      <c r="A103" s="3"/>
      <c r="B103" s="3"/>
      <c r="C103" s="3"/>
      <c r="D103" s="3"/>
      <c r="E103" s="3"/>
      <c r="F103" s="3"/>
      <c r="G103" s="3"/>
      <c r="H103" s="3"/>
    </row>
    <row r="104" spans="1:8" x14ac:dyDescent="0.2">
      <c r="A104" s="3"/>
      <c r="B104" s="3"/>
      <c r="C104" s="3"/>
      <c r="D104" s="3"/>
      <c r="E104" s="3"/>
      <c r="F104" s="3"/>
      <c r="G104" s="3"/>
      <c r="H104" s="3"/>
    </row>
    <row r="105" spans="1:8" x14ac:dyDescent="0.2">
      <c r="A105" s="3"/>
      <c r="B105" s="3"/>
      <c r="C105" s="3"/>
      <c r="D105" s="3"/>
      <c r="E105" s="3"/>
      <c r="F105" s="3"/>
      <c r="G105" s="3"/>
      <c r="H105" s="3"/>
    </row>
    <row r="106" spans="1:8" x14ac:dyDescent="0.2">
      <c r="A106" s="3"/>
      <c r="B106" s="3"/>
      <c r="C106" s="3"/>
      <c r="D106" s="3"/>
      <c r="E106" s="3"/>
      <c r="F106" s="3"/>
      <c r="G106" s="3"/>
      <c r="H106" s="3"/>
    </row>
    <row r="107" spans="1:8" x14ac:dyDescent="0.2">
      <c r="A107" s="3"/>
      <c r="B107" s="3"/>
      <c r="C107" s="3"/>
      <c r="D107" s="3"/>
      <c r="E107" s="3"/>
      <c r="F107" s="3"/>
      <c r="G107" s="3"/>
      <c r="H107" s="3"/>
    </row>
    <row r="108" spans="1:8" x14ac:dyDescent="0.2">
      <c r="A108" s="3"/>
      <c r="B108" s="3"/>
      <c r="C108" s="3"/>
      <c r="D108" s="3"/>
      <c r="E108" s="3"/>
      <c r="F108" s="3"/>
      <c r="G108" s="3"/>
      <c r="H108" s="3"/>
    </row>
    <row r="109" spans="1:8" x14ac:dyDescent="0.2">
      <c r="A109" s="3"/>
      <c r="B109" s="3"/>
      <c r="C109" s="3"/>
      <c r="D109" s="3"/>
      <c r="E109" s="3"/>
      <c r="F109" s="3"/>
      <c r="G109" s="3"/>
      <c r="H109" s="3"/>
    </row>
    <row r="110" spans="1:8" x14ac:dyDescent="0.2">
      <c r="A110" s="3"/>
      <c r="B110" s="3"/>
      <c r="C110" s="3"/>
      <c r="D110" s="3"/>
      <c r="E110" s="3"/>
      <c r="F110" s="3"/>
      <c r="G110" s="3"/>
      <c r="H110" s="3"/>
    </row>
    <row r="111" spans="1:8" x14ac:dyDescent="0.2">
      <c r="A111" s="3"/>
      <c r="B111" s="3"/>
      <c r="C111" s="3"/>
      <c r="D111" s="3"/>
      <c r="E111" s="3"/>
      <c r="F111" s="3"/>
      <c r="G111" s="3"/>
      <c r="H111" s="3"/>
    </row>
    <row r="112" spans="1:8" x14ac:dyDescent="0.2">
      <c r="A112" s="3"/>
      <c r="B112" s="3"/>
      <c r="C112" s="3"/>
      <c r="D112" s="3"/>
      <c r="E112" s="3"/>
      <c r="F112" s="3"/>
      <c r="G112" s="3"/>
      <c r="H112" s="3"/>
    </row>
    <row r="113" spans="1:8" x14ac:dyDescent="0.2">
      <c r="A113" s="3"/>
      <c r="B113" s="3"/>
      <c r="C113" s="3"/>
      <c r="D113" s="3"/>
      <c r="E113" s="3"/>
      <c r="F113" s="3"/>
      <c r="G113" s="3"/>
      <c r="H113" s="3"/>
    </row>
    <row r="114" spans="1:8" x14ac:dyDescent="0.2">
      <c r="A114" s="3"/>
      <c r="B114" s="3"/>
      <c r="C114" s="3"/>
      <c r="D114" s="3"/>
      <c r="E114" s="3"/>
      <c r="F114" s="3"/>
      <c r="G114" s="3"/>
      <c r="H114" s="3"/>
    </row>
    <row r="115" spans="1:8" x14ac:dyDescent="0.2">
      <c r="A115" s="3"/>
      <c r="B115" s="3"/>
      <c r="C115" s="3"/>
      <c r="D115" s="3"/>
      <c r="E115" s="3"/>
      <c r="F115" s="3"/>
      <c r="G115" s="3"/>
      <c r="H115" s="3"/>
    </row>
    <row r="116" spans="1:8" x14ac:dyDescent="0.2">
      <c r="A116" s="3"/>
      <c r="B116" s="3"/>
      <c r="C116" s="3"/>
      <c r="D116" s="3"/>
      <c r="E116" s="3"/>
      <c r="F116" s="3"/>
      <c r="G116" s="3"/>
      <c r="H116" s="3"/>
    </row>
    <row r="117" spans="1:8" x14ac:dyDescent="0.2">
      <c r="A117" s="3"/>
      <c r="B117" s="3"/>
      <c r="C117" s="3"/>
      <c r="D117" s="3"/>
      <c r="E117" s="3"/>
      <c r="F117" s="3"/>
      <c r="G117" s="3"/>
      <c r="H117" s="3"/>
    </row>
    <row r="118" spans="1:8" x14ac:dyDescent="0.2">
      <c r="A118" s="3"/>
      <c r="B118" s="3"/>
      <c r="C118" s="3"/>
      <c r="D118" s="3"/>
      <c r="E118" s="3"/>
      <c r="F118" s="3"/>
      <c r="G118" s="3"/>
      <c r="H118" s="3"/>
    </row>
    <row r="119" spans="1:8" x14ac:dyDescent="0.2">
      <c r="A119" s="3"/>
      <c r="B119" s="3"/>
      <c r="C119" s="3"/>
      <c r="D119" s="3"/>
      <c r="E119" s="3"/>
      <c r="F119" s="3"/>
      <c r="G119" s="3"/>
      <c r="H119" s="3"/>
    </row>
    <row r="120" spans="1:8" x14ac:dyDescent="0.2">
      <c r="A120" s="3"/>
      <c r="B120" s="3"/>
      <c r="C120" s="3"/>
      <c r="D120" s="3"/>
      <c r="E120" s="3"/>
      <c r="F120" s="3"/>
      <c r="G120" s="3"/>
      <c r="H120" s="3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B41:B42 B44 B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2025-05-02T13:02:10Z</cp:lastPrinted>
  <dcterms:created xsi:type="dcterms:W3CDTF">2022-02-07T20:16:05Z</dcterms:created>
  <dcterms:modified xsi:type="dcterms:W3CDTF">2025-05-05T12:16:34Z</dcterms:modified>
</cp:coreProperties>
</file>